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https://cloud.enuve.com.br/Qbu.SmartServer/sarzedo/Saude/ANO 2021/EDITAIS/PREGÃO/Pregão 76 2021 - Drenagem/"/>
    </mc:Choice>
  </mc:AlternateContent>
  <bookViews>
    <workbookView xWindow="0" yWindow="0" windowWidth="28800" windowHeight="12435"/>
  </bookViews>
  <sheets>
    <sheet name="PLANILHA ORÇAMENTÁRIA" sheetId="6" r:id="rId1"/>
  </sheets>
  <definedNames>
    <definedName name="_xlnm.Print_Area" localSheetId="0">'PLANILHA ORÇAMENTÁRIA'!$A$1:$I$117</definedName>
  </definedNames>
  <calcPr calcId="152511"/>
</workbook>
</file>

<file path=xl/calcChain.xml><?xml version="1.0" encoding="utf-8"?>
<calcChain xmlns="http://schemas.openxmlformats.org/spreadsheetml/2006/main">
  <c r="N44" i="6" l="1"/>
  <c r="I11" i="6" l="1"/>
  <c r="I33" i="6"/>
  <c r="I106" i="6" l="1"/>
</calcChain>
</file>

<file path=xl/sharedStrings.xml><?xml version="1.0" encoding="utf-8"?>
<sst xmlns="http://schemas.openxmlformats.org/spreadsheetml/2006/main" count="463" uniqueCount="370">
  <si>
    <r>
      <rPr>
        <b/>
        <sz val="8.5"/>
        <rFont val="Arial"/>
        <family val="2"/>
      </rPr>
      <t>FORMA DE EXECUÇÃO: SEM DESONERAÇÃO</t>
    </r>
  </si>
  <si>
    <r>
      <rPr>
        <b/>
        <sz val="8.5"/>
        <rFont val="Arial"/>
        <family val="2"/>
      </rPr>
      <t>(  )              DIRETA</t>
    </r>
  </si>
  <si>
    <r>
      <rPr>
        <b/>
        <sz val="8.5"/>
        <rFont val="Arial"/>
        <family val="2"/>
      </rPr>
      <t>PRAZO DE EXECUÇÃO:</t>
    </r>
  </si>
  <si>
    <t>TOTAL DOS SERVIÇOS</t>
  </si>
  <si>
    <t xml:space="preserve">ED-48682 </t>
  </si>
  <si>
    <t xml:space="preserve">DRE-TUB-075 </t>
  </si>
  <si>
    <t>M</t>
  </si>
  <si>
    <t xml:space="preserve">ED-48680 </t>
  </si>
  <si>
    <t xml:space="preserve">DRE-TUB-065 </t>
  </si>
  <si>
    <t>FORNECIMENTO, ASSENTAMENTO E REJUNTAMENTO DE TUBO DE CONCRETO ARMADO PA1 D = 400 MM
(PONTA E BOLSA)</t>
  </si>
  <si>
    <t xml:space="preserve">ED-48683 </t>
  </si>
  <si>
    <t xml:space="preserve">DRE-TUB-080 </t>
  </si>
  <si>
    <t xml:space="preserve">ED-48684  </t>
  </si>
  <si>
    <t>DRE-TUB-085</t>
  </si>
  <si>
    <t xml:space="preserve">ED-48686 </t>
  </si>
  <si>
    <t xml:space="preserve">DRE-TUB-095 </t>
  </si>
  <si>
    <t xml:space="preserve">ED-51111 </t>
  </si>
  <si>
    <t xml:space="preserve">TER-ESC-055 </t>
  </si>
  <si>
    <t>M³</t>
  </si>
  <si>
    <t xml:space="preserve">ED-51112 </t>
  </si>
  <si>
    <t xml:space="preserve">TER-ESC-060 </t>
  </si>
  <si>
    <t xml:space="preserve">ED-51127 </t>
  </si>
  <si>
    <t xml:space="preserve">TRA-CAM-005 </t>
  </si>
  <si>
    <t xml:space="preserve">ED-51130 </t>
  </si>
  <si>
    <t xml:space="preserve">TRA-CAM-020 </t>
  </si>
  <si>
    <t>M³ x Km</t>
  </si>
  <si>
    <t xml:space="preserve">ED-51121 </t>
  </si>
  <si>
    <t xml:space="preserve">TER-REA-010 </t>
  </si>
  <si>
    <t>UND</t>
  </si>
  <si>
    <t>ED-48551</t>
  </si>
  <si>
    <t xml:space="preserve"> DRE-BOC-015</t>
  </si>
  <si>
    <t xml:space="preserve">ED-48550 </t>
  </si>
  <si>
    <t xml:space="preserve">DRE-BOC-010 </t>
  </si>
  <si>
    <t>LIMPEZA E DESOBSTRUÇÃO DO SISTEMA DE DRENAGEM</t>
  </si>
  <si>
    <t xml:space="preserve">ED-51102 </t>
  </si>
  <si>
    <t xml:space="preserve">TER-ECR-010 </t>
  </si>
  <si>
    <t>ESCORAMENTO</t>
  </si>
  <si>
    <t xml:space="preserve">ED-49812 </t>
  </si>
  <si>
    <t xml:space="preserve">FUN-LAS-005  </t>
  </si>
  <si>
    <t>(X)          INDIRETA</t>
  </si>
  <si>
    <t>BDI</t>
  </si>
  <si>
    <t>M²</t>
  </si>
  <si>
    <t>-</t>
  </si>
  <si>
    <t>ITEM</t>
  </si>
  <si>
    <t>LOCAL: DIVERSOS LOGRADOUROS DO MUNICIPIO DE SARZEDO</t>
  </si>
  <si>
    <t>PREFEITURA MUNICIPAL DE SARZEDO</t>
  </si>
  <si>
    <t>SECRETARIA MUNICIPAL DE OBRAS E URBANISMO</t>
  </si>
  <si>
    <t>CNPJ: 01.612.509/0001-58</t>
  </si>
  <si>
    <t>RUA ELOY CÂNDIDO DE MELO, Nº 477 - CENTRO CEP. 32.450-000 / SARZEDO</t>
  </si>
  <si>
    <t>PLANILHA ORÇAMENTÁRIA DE CUSTOS</t>
  </si>
  <si>
    <t>PREÇO UNITÁRIO S/ BDI</t>
  </si>
  <si>
    <t>PREÇO UNITÁRIO C/ BDI</t>
  </si>
  <si>
    <t>PREÇO TOTAL</t>
  </si>
  <si>
    <t xml:space="preserve">QTD </t>
  </si>
  <si>
    <t xml:space="preserve">ED-48472  </t>
  </si>
  <si>
    <t>DEM-MFC-005</t>
  </si>
  <si>
    <t xml:space="preserve">ED-51139 </t>
  </si>
  <si>
    <t xml:space="preserve">URB-MFC-005 </t>
  </si>
  <si>
    <t xml:space="preserve">ED-14764 </t>
  </si>
  <si>
    <t>ENROCAMENTO COM PEDRA DE MÃO JOGADA, INCLUSIVE FORNECIMENTO</t>
  </si>
  <si>
    <t>ENR-PED-005</t>
  </si>
  <si>
    <t>PASSEIOS DE CONCRETO E = 6 CM, FCK = 10 MPA, JUNTA SECA</t>
  </si>
  <si>
    <t>CANALETA PARA DRENAGEM, PRÉ-MOLDADA, TIPO MEIA CANA, DIÂMETRO 50CM, EXCLUSIVE TAMPA, INCLUSIVE ASSENTAMENTO EM ARGAMASSA, TRAÇO 1:3 (CIMENTO E AREIA), ESCAVAÇÃO, TRANSPORTE E RETIRADA DO MATERIAL ESCAVADO (EM CAÇAMBA)</t>
  </si>
  <si>
    <t>CANALETA PARA DRENAGEM, PRÉ-MOLDADA, TIPO MEIA CANA, DIÂMETRO 30CM, EXCLUSIVE TAMPA, INCLUSIVE ASSENTAMENTO EM ARGAMASSA, TRAÇO 1:3 (CIMENTO E AREIA), ESCAVAÇÃO, TRANSPORTE E RETIRADA DO MATERIAL ESCAVADO (EM CAÇAMBA</t>
  </si>
  <si>
    <t>CANALETA PARA DRENAGEM, EM CONCRETO COM FCK 15MPA, MOLDADA IN LOCO, SEÇÃO 30X20CM, FORMA EM MADEIRA, COM GRELHA EM BARRA REDONDA DN 12,5MM (1/2") E REQUADRO EM BARRA REDONDA DN 20MM (3/4") COM UMA (1) DEMÃO DE FUNDO ANTICORROSIVO E DUAS (2) DEMÃOS DE PINTURA ESMALTE, INCLUSIVE ESCAVAÇÃO, REATERRO COM TRANSPORTE E RETIRADA DO MATERIAL ESCAVADO (EM CAÇAMBA)</t>
  </si>
  <si>
    <t xml:space="preserve">ED-51113 </t>
  </si>
  <si>
    <t>TER-ESC-065</t>
  </si>
  <si>
    <t xml:space="preserve">ED-48554 </t>
  </si>
  <si>
    <t xml:space="preserve">DRE-CAN-015 </t>
  </si>
  <si>
    <t>DRE-ALA-005</t>
  </si>
  <si>
    <t xml:space="preserve">ED-48539 </t>
  </si>
  <si>
    <t xml:space="preserve">ED-48540 </t>
  </si>
  <si>
    <t xml:space="preserve"> DRE-ALA-010 </t>
  </si>
  <si>
    <t xml:space="preserve">ALA DE REDE TUBULAR DN 600, EXCLUSIVE BOTA FORA </t>
  </si>
  <si>
    <t xml:space="preserve">ED-48542 </t>
  </si>
  <si>
    <t xml:space="preserve">DRE-ALA-020 </t>
  </si>
  <si>
    <t xml:space="preserve">ALA DE REDE TUBULAR DN 800, EXCLUSIVE BOTA FORA </t>
  </si>
  <si>
    <t xml:space="preserve">ED-48544 </t>
  </si>
  <si>
    <t xml:space="preserve">DRE-ALA-030 </t>
  </si>
  <si>
    <t>ALA DE REDE TUBULAR DN 1000, EXCLUSIVE BOTA FORA</t>
  </si>
  <si>
    <t xml:space="preserve">ED-48548 </t>
  </si>
  <si>
    <t xml:space="preserve">DRE-ALA-050 </t>
  </si>
  <si>
    <t xml:space="preserve">ALA DE REDE TUBULAR DN 1500, EXCLUSIVE BOTA FORA </t>
  </si>
  <si>
    <t xml:space="preserve">MATED12712 </t>
  </si>
  <si>
    <t xml:space="preserve">ED-48552 </t>
  </si>
  <si>
    <t>DRE-CAN-005</t>
  </si>
  <si>
    <t>ED-14746</t>
  </si>
  <si>
    <t xml:space="preserve">ED-51145 </t>
  </si>
  <si>
    <t>URB-PAS-006</t>
  </si>
  <si>
    <t xml:space="preserve">ED-51141 </t>
  </si>
  <si>
    <t>URB-MFC-015</t>
  </si>
  <si>
    <t xml:space="preserve">ED-50155 </t>
  </si>
  <si>
    <t xml:space="preserve">IIO-SAN-005 </t>
  </si>
  <si>
    <t xml:space="preserve">BANHEIRO QUÍMICO 110 X 120 X 230 CM COM MANUTENÇÃO </t>
  </si>
  <si>
    <t xml:space="preserve">MÊS </t>
  </si>
  <si>
    <t>SUDECAP</t>
  </si>
  <si>
    <t xml:space="preserve">ED-50163 </t>
  </si>
  <si>
    <t xml:space="preserve">IIO-TAP-026 </t>
  </si>
  <si>
    <t xml:space="preserve">TAPUME COM TELA DE POLIETILENO </t>
  </si>
  <si>
    <t xml:space="preserve">M </t>
  </si>
  <si>
    <t>LIMPEZA FINAL DA OBRA</t>
  </si>
  <si>
    <t>CAMINHÃO PIPA 10.000 L TRUCADO, PESO BRUTO TOTAL 23.000 KG, CARGA ÚTIL MÁXIMA 15.935 KG, DISTÂNCIA ENTRE EIXOS 4,8 M, POTÊNCIA 230 CV, INCLU SIVE TANQUE DE AÇO PARA TRANSPORTE DE ÁGUA - CHP DIURNO. AF_06/2014</t>
  </si>
  <si>
    <t>SINAPI</t>
  </si>
  <si>
    <t>CHP</t>
  </si>
  <si>
    <t>ELABORADO POR:</t>
  </si>
  <si>
    <t>STEFANE A. BATISTA MOREIRA</t>
  </si>
  <si>
    <t>ENGENHEIRA CIVIL - CREA: 221.259/D</t>
  </si>
  <si>
    <t>CÓDIGO</t>
  </si>
  <si>
    <t>DESCRIÇÃO</t>
  </si>
  <si>
    <t>UNID.</t>
  </si>
  <si>
    <t xml:space="preserve">PROJETO EXECUTIVO DE DRENAGEM PLUVIAL </t>
  </si>
  <si>
    <t xml:space="preserve">ED-4050 </t>
  </si>
  <si>
    <t>PROJ-EXE-075</t>
  </si>
  <si>
    <t xml:space="preserve">PR A1 </t>
  </si>
  <si>
    <t>ED-4172</t>
  </si>
  <si>
    <t>LEV-PLA-020</t>
  </si>
  <si>
    <t>LEVANTAMENTO PLANIALTIMÉTRICO E CADASTRAL</t>
  </si>
  <si>
    <t>RO-40230</t>
  </si>
  <si>
    <t>OBR-VIA-095</t>
  </si>
  <si>
    <t xml:space="preserve">ED-51132 </t>
  </si>
  <si>
    <t>TRA-CAR-010</t>
  </si>
  <si>
    <t>RO-41211</t>
  </si>
  <si>
    <t>REMOÇÃO E CARGA DE TODO PAVIMENTO EXISTENTE (CORTE EM ASFALTO)</t>
  </si>
  <si>
    <t>ESCORAMENTO DE VALA TIPO DESCONTÍNUO EMPREGANDO PRANCHAS E LONGARINAS DE PEROBA</t>
  </si>
  <si>
    <t>CONCRETO PARA BERÇO DE REDE TUBULAR TRAÇO 1:3:6, INCLUSIVE LANÇAMENTO</t>
  </si>
  <si>
    <t>ENRONCAMENTO E BERÇO</t>
  </si>
  <si>
    <t>TUBO DE CONCRETO</t>
  </si>
  <si>
    <t>GRELHA DE CONCRETO E TAMPÃO DE FERRO FUNDIDO</t>
  </si>
  <si>
    <t xml:space="preserve">ED-48572 </t>
  </si>
  <si>
    <t>DRE-CXS-006</t>
  </si>
  <si>
    <t xml:space="preserve">ED-48573 </t>
  </si>
  <si>
    <t xml:space="preserve">DRE-CXS-007 </t>
  </si>
  <si>
    <t>CAIXA DE CAPTAÇÃO E DRENAGEM TIPO A (120 X 120 X 150 CM), D = 500 MM A 1500MM, INCLUSIVE ESCAVAÇÃO, REATERRO E
BOTA FORA</t>
  </si>
  <si>
    <t>CAIXA DE CAPTAÇÃO E DRENAGEM TIPO A  (100 X 100 X 120 CM), D = 500 MM A 1500MM, INCLUSIVE ESCAVAÇÃO, REATERRO E
BOTA FORA</t>
  </si>
  <si>
    <t xml:space="preserve">ED-49926 </t>
  </si>
  <si>
    <t xml:space="preserve">HID-CXS-265 </t>
  </si>
  <si>
    <t xml:space="preserve">ED-49925 </t>
  </si>
  <si>
    <t xml:space="preserve">HID-CXS-260 </t>
  </si>
  <si>
    <t xml:space="preserve">CAIXA ENTERRADA HIDRÁULICA RETANGULAR, EM ALVENARIA COM BLOCOS DE CONCRETO, DIMENSÕES INTERNAS: 1X1X0,6 M PARA REDE DE DRENAGEM. </t>
  </si>
  <si>
    <t xml:space="preserve">CAIXA ENTERRADA HIDRÁULICA RETANGULAR, EM ALVENARIA COM BLOCOS DE CONCRETO, DIMENSÕES INTERNAS: 0,8X0,8X0,6 M PARA REDE DE DRENAGEM. </t>
  </si>
  <si>
    <t xml:space="preserve">ED-48640 </t>
  </si>
  <si>
    <t xml:space="preserve">DRE-POÇ-055 </t>
  </si>
  <si>
    <t>POÇO DE VISITA PARA REDE TUBULAR TIPO A DN 1500, EXCLUSIVE ESCAVAÇÃO, REATERRO E BOTA FORA</t>
  </si>
  <si>
    <t xml:space="preserve">ED-48636 </t>
  </si>
  <si>
    <t xml:space="preserve">DRE-POÇ-035 </t>
  </si>
  <si>
    <t xml:space="preserve">ED-48634 </t>
  </si>
  <si>
    <t xml:space="preserve">DRE-POÇ-025 </t>
  </si>
  <si>
    <t>POÇO DE VISITA PARA REDE TUBULAR TIPO A DN 800, EXCLUSIVE ESCAVAÇÃO, REATERRO E BOTA FORA</t>
  </si>
  <si>
    <t>POÇO DE VISITA PARA REDE TUBULAR TIPO A DN 1000, EXCLUSIVE ESCAVAÇÃO, REATERRO E BOTA FORA</t>
  </si>
  <si>
    <t xml:space="preserve">ED-48631 </t>
  </si>
  <si>
    <t xml:space="preserve">DRE-POÇ-010 </t>
  </si>
  <si>
    <t xml:space="preserve">ED-48630  </t>
  </si>
  <si>
    <t>DRE-POÇ-005</t>
  </si>
  <si>
    <t xml:space="preserve">UND </t>
  </si>
  <si>
    <t>CAIXA DE DRENAGEM DE PASSAGEM EM ALVENARIA (80X80X140CM), REVESTIMENTO EM ARGAMASSA COM ADITIVO IMPERMEABILIZANTE, COM TAMPA EM GRELHA, INCLUSIVE ESCAVAÇÃO, REATERRO E TRANSPORTE E RETIRADA DO MATERIAL ESCAVADO (EM CAÇAMBA)</t>
  </si>
  <si>
    <t>CAIXA DE DRENAGEM DE PASSAGEM EM ALVENARIA (80X80X100CM), REVESTIMENTO EM ARGAMASSA COM ADITIVO IMPERMEABILIZANTE, COM TAMPA EM GRELHA, INCLUSIVE ESCAVAÇÃO, REATERRO E TRANSPORTE E RETIRADA DO MATERIAL ESCAVADO (EM CAÇAMBA)</t>
  </si>
  <si>
    <t xml:space="preserve">CAIXAS, POÇO DE VISITA, DESCIDA D'AGUA, ALA E BOCA DE LOBO </t>
  </si>
  <si>
    <t xml:space="preserve">ED-48597 </t>
  </si>
  <si>
    <t xml:space="preserve">DRE-DES-050 </t>
  </si>
  <si>
    <t xml:space="preserve">DESCIDA D´ÁGUA TIPO DEGRAU DN 1500, EXCLUSIVE BOTA FORA </t>
  </si>
  <si>
    <t xml:space="preserve">ED-48593  </t>
  </si>
  <si>
    <t>DRE-DES-030</t>
  </si>
  <si>
    <t>DESCIDA D´ÁGUA TIPO DEGRAU DN 1000, EXCLUSIVE BOTA FORA</t>
  </si>
  <si>
    <t xml:space="preserve">ED-48591 </t>
  </si>
  <si>
    <t xml:space="preserve">DRE-DES-020 </t>
  </si>
  <si>
    <t>DESCIDA D´ÁGUA TIPO DEGRAU DN 800, EXCLUSIVE BOTA FORA</t>
  </si>
  <si>
    <t xml:space="preserve">ED-48589 </t>
  </si>
  <si>
    <t xml:space="preserve">DRE-DES-010 </t>
  </si>
  <si>
    <t xml:space="preserve">DESCIDA D´ÁGUA TIPO DEGRAU DN 600, EXCLUSIVE BOTA FORA </t>
  </si>
  <si>
    <t xml:space="preserve">ED-48588 </t>
  </si>
  <si>
    <t xml:space="preserve">DRE-DES-005 </t>
  </si>
  <si>
    <t>DESCIDA D´ÁGUA TIPO DEGRAU DN 400/500, EXCLUSIVE BOTA FORA</t>
  </si>
  <si>
    <t>ALA DE REDE TUBULAR DN 400/500, EXCLUSIVE BOTA FORA</t>
  </si>
  <si>
    <t>DIVERSOS</t>
  </si>
  <si>
    <t>MURO DE ARRIMO EM GABIÃO CAIXA, TELA GALVANIZADA (EXECUÇÃO, INCLUINDO FORNECIMENTO DE TODOS OS MATERIAIS)</t>
  </si>
  <si>
    <t>MEIO-FIO DE CONCRETO PRÉ-MOLDADO TIPO A - (12 X 16,7 X 35) CM, INCLUSIVE ESCAVAÇÃO E REATERRO</t>
  </si>
  <si>
    <t>GUIA DE MEIO-FIO, EM CONCRETO COM FCK 15MPA, MOLDADA IN-LOCO, SEÇÃO 15X45CM, FORMA EM MADEIRA, EXCLUSIVE SARJETA, INCLUSIVE ESCAVAÇÃO, APILOAMENTO E TRANSPORTE COM RETIRADA DO MATERIAL ESCAVADO (EM CAÇAMBA)</t>
  </si>
  <si>
    <t>COMPOSIÇÃO SETOP</t>
  </si>
  <si>
    <t>GRELHA EM CONCRETO PARA BOCA DE LOBO</t>
  </si>
  <si>
    <t xml:space="preserve">ED-50136 </t>
  </si>
  <si>
    <t xml:space="preserve">IIO-CER-025 </t>
  </si>
  <si>
    <t xml:space="preserve">RO-41291 </t>
  </si>
  <si>
    <t xml:space="preserve">REMOÇÃO DE CERCAS </t>
  </si>
  <si>
    <t xml:space="preserve">RO-41279 </t>
  </si>
  <si>
    <t>RECONFECÇÃO DE CERCA COM REAPROVEITAMENTO DE 70% DE MATERIAIS (EXECUÇÃO, INCLUINDO FORNECIMENTO, ASSENTAMENTO E TRANSPORTE DE TODOS OS MATERIAIS)</t>
  </si>
  <si>
    <t xml:space="preserve">ED-48214 </t>
  </si>
  <si>
    <t xml:space="preserve">ALV-EST-015 </t>
  </si>
  <si>
    <t>ALVENARIA DE BLOCO DE CONCRETO CHEIO COM ARMAÇÃO, EM CONCRETO COM FCK 15MPA ESP. 19CM, PARA REVESTIMENTO, INCLUSIVE ARGAMASSA PARA ASSENTAMENTO</t>
  </si>
  <si>
    <t>TAMPÃO CIRCULAR EM FERRO FUNDIDO PARA POÇO DE VISITA, ARTICULADO COM DIÂMETRO DE 60CM, CLASSE 400, INCLUSIVE ASSENTAMENTO - INSCRIÇÃO DRENAGEM SARZEDO</t>
  </si>
  <si>
    <t xml:space="preserve">RO-42874 </t>
  </si>
  <si>
    <t>LIMPEZA MECÂNICA DE BUEIROS POR HIDROJATEAMENTO, COM OBSTRUÇÃO MÉDIA - Ø 0,40M</t>
  </si>
  <si>
    <t>RO-42875</t>
  </si>
  <si>
    <t>RO-42876</t>
  </si>
  <si>
    <t>RO-42877</t>
  </si>
  <si>
    <t>LIMPEZA MECÂNICA DE BUEIROS POR HIDROJATEAMENTO, COM OBSTRUÇÃO MÉDIA - Ø 0,60M</t>
  </si>
  <si>
    <t>LIMPEZA MECÂNICA DE BUEIROS POR HIDROJATEAMENTO, COM OBSTRUÇÃO MÉDIA - Ø 0,80M</t>
  </si>
  <si>
    <t>LIMPEZA MECÂNICA DE BUEIROS POR HIDROJATEAMENTO, COM OBSTRUÇÃO MÉDIA - Ø 1,00M</t>
  </si>
  <si>
    <t>LOCAÇÃO DE CONTAINER COM ISOLAMENTO TÉRMICO, TIPO 2, PARA ESCRITÓRIO DE OBRA COM SANITÁRIO CONTENDO UM (1)
VASO SANITÁRIO E UM (1) LAVATÓRIO, COM MEDIDAS REFERENCIAIS DE (6) METROS COMPRIMENTO, (2,3) METROS LARGURA E (2,5) METROS ALTURA ÚTIL INTERNA, INCLUSIVE AR CONDICIONADO E LIGAÇÕES ELÉTRICAS E HIDROSSANITÁRIAS INTERNAS, EXCLUSIVE MOBILIZAÇÃO/DESMOBILIZAÇÃO E LIGAÇÕES PROVISÓRIAS EXTERNAS</t>
  </si>
  <si>
    <t>ED-16349</t>
  </si>
  <si>
    <t xml:space="preserve">ED-50137 </t>
  </si>
  <si>
    <t xml:space="preserve">IIO-CON-005 </t>
  </si>
  <si>
    <t xml:space="preserve">UN </t>
  </si>
  <si>
    <t xml:space="preserve">ED-16357 </t>
  </si>
  <si>
    <t>LIGAÇÕES PROVISÓRIAS PARA CONTAINER TIPO 2 (CORRESPONDENTE AO CÓDIGO ED-16349)</t>
  </si>
  <si>
    <t>LOCAÇÃO DE CONTAINER COM ISOLAMENTO TÉRMICO, TIPO 3, PARA DEPÓSITO / FERRAMENTARIA DE OBRA, COM MEDIDAS REFERENCIAIS DE (6) METROS COMPRIMENTO, (2,3) METROS LARGURA E (2,5) METROS ALTURA ÚTIL INTERNA, INCLUSIVELIGAÇÕES ELÉTRICAS INTERNAS, EXCLUSIVE
MOBILIZAÇÃO/DESMOBILIZAÇÃO E LIGAÇÕES PROVISÓRIAS EXTERNAS</t>
  </si>
  <si>
    <t xml:space="preserve">ED-16358 </t>
  </si>
  <si>
    <t>LIGAÇÕES PROVISÓRIAS PARA CONTAINER TIPO 3 (CORRESPONDENTE AO CÓDIGO ED-16350)</t>
  </si>
  <si>
    <t xml:space="preserve">ED-48569 </t>
  </si>
  <si>
    <t xml:space="preserve">DRE-CHA-010 </t>
  </si>
  <si>
    <t>CHAMINÉ DE POÇO DE VISITA TIPO "B", EM ANEL DE CONCRETO CA-1 COM DEGRAUS DE AÇO CA-50</t>
  </si>
  <si>
    <t xml:space="preserve">ED-16660 </t>
  </si>
  <si>
    <t>SETOP</t>
  </si>
  <si>
    <t>TRANSPORTE DE MATERIAL DE QUALQUER NATUREZA EM CAMINHÃO DMT &lt;= 1 KM (DENTRO DO PERÍMETRO URBANO)</t>
  </si>
  <si>
    <t>ED-49540</t>
  </si>
  <si>
    <t>FORNECIMENTO, ASSENTAMENTO E REJUNTAMENTO DE TUBO DE CONCRETO ARMADO PA1 D = 800 MM (PONTA E BOLSA)</t>
  </si>
  <si>
    <t>FORNECIMENTO, ASSENTAMENTO E REJUNTAMENTO DE TUBO DE CONCRETO ARMADO PA1 D = 1000 MM (PONTA E BOLSA)</t>
  </si>
  <si>
    <t>FORNECIMENTO, ASSENTAMENTO E REJUNTAMENTO DE TUBO DE CONCRETO ARMADO PA1 D = 1500 MM (PONTA E BOLSA)</t>
  </si>
  <si>
    <t>FORNECIMENTO, ASSENTAMENTO E REJUNTAMENTO DE TUBO DE CONCRETO ARMADO PA1 D = 600 MM (PONTA E BOLSA)</t>
  </si>
  <si>
    <t>TRANSPORTE DE MATERIAL DE QUALQUER NATUREZA EM CAMINHÃO DMT &gt; 5 KM (DENTRO DO PERÍMETRO URBANO)</t>
  </si>
  <si>
    <t>REMOÇÃO DE MEIO-FIO PRÉ-MOLDADO DE CONCRETO INCLUSIVE CARGA</t>
  </si>
  <si>
    <t>REATERRO COMPACTADO DE VALA COM EQUIPAMENTO PLACA VIBRATÓRIA</t>
  </si>
  <si>
    <t>ESCAVAÇÃO MECÂNICA DE VALAS COM DESCARGA LATERAL 3,00 M &lt; H &lt;= 5,00 M</t>
  </si>
  <si>
    <t>ESCAVAÇÃO MECÂNICA DE VALAS COM DESCARGA LATERAL 1,50 M &lt; H &lt;= 3,00 M</t>
  </si>
  <si>
    <t>ESCAVAÇÃO MECÂNICA DE VALAS COM DESCARGA LATERAL H &lt;= 1,50 M</t>
  </si>
  <si>
    <t>CARGA DE MATERIAL DE QUALQUER NATUREZA SOBRE CAMINHÃO - MECÂNICA</t>
  </si>
  <si>
    <t>BOCA DE LOBO SIMPLES (TIPO B - CONCRETO), QUADRO, GRELHA E CANTONEIRA, INCLUSIVE ESCAVAÇÃO, REATERRO E BOTA-FORA (CANTONEIRA TIPO GAVETA)</t>
  </si>
  <si>
    <t>BOCA DE LOBO DUPLA (TIPO B - CONCRETO), QUADRO, GRELHA E CANTONEIRA, INCLUSIVE ESCAVAÇÃO, REATERRO E BOTA-FORA (CANTONEIRA TIPO GAVETA)</t>
  </si>
  <si>
    <t>SARJETA DE CONCRETO URBANO (SCU), TIPO 3, COM FCK 15 MPA, LARGURA DE 50CM COM INCLINAÇÃO DE 25%, ESP. 7CM, PADRÃO DEER-MG, EXCLUSIVE MEIO-FIO, INCLUSIVE ESCAVAÇÃO, APILAOMENTO E TRANSPORTE COM RETIRADA DO MATERIAL ESCAVADO (EM CAÇAMBA)</t>
  </si>
  <si>
    <t>MURO DE ARRIMO EM RIP-RAP, COM ENCHIMENTO DE AREIA E
CIMENTO. TRAÇO - 1:10 (EXECUÇÃO, INCLUINDO FORNECIMENTO E TRANSPORTE DE TODOS OS MATERIAIS)</t>
  </si>
  <si>
    <t>RO-40233</t>
  </si>
  <si>
    <t>MURO DE ARRIMO EM RIP-RAP (VEGETATIVO)</t>
  </si>
  <si>
    <t>RO-40232</t>
  </si>
  <si>
    <t xml:space="preserve">RO-40231 </t>
  </si>
  <si>
    <t>OBR-VIA-105</t>
  </si>
  <si>
    <t>CONTENÇÃO</t>
  </si>
  <si>
    <t>REMOÇÃO, ESCAVAÇÃO, REATERRO, TRANSPORTE E BOTA FORA PARA DRENAGEM</t>
  </si>
  <si>
    <t xml:space="preserve">RO-43333 </t>
  </si>
  <si>
    <t>OBR-VIA-005</t>
  </si>
  <si>
    <t>DESMATAMENTO, DESTOCAMENTO E LIMPEZA DE ÁRVORES, ARBUSTOS E VEGETAÇÃO RASTEIRA. (EXECUÇÃO NA ESPESSURA DE
ATÉ 30CM, INCLUINDO REMANEJAMENTO PARA FORA DA LINHA DE OFFSETS E ACERTO DO MATERIAL)</t>
  </si>
  <si>
    <t xml:space="preserve">ED-51105 </t>
  </si>
  <si>
    <t xml:space="preserve">TER-ESC-015 </t>
  </si>
  <si>
    <t>ESCAVAÇÃO E CARGA MECANIZADA EM MATERIAL DE 1ª CATEGORIA</t>
  </si>
  <si>
    <t xml:space="preserve">ED-51098 </t>
  </si>
  <si>
    <t xml:space="preserve">TER-ATE-020 </t>
  </si>
  <si>
    <t xml:space="preserve">ATERRO COMPACTADO COM ROLO VIBRATÓRIO A 95% DO P.N. </t>
  </si>
  <si>
    <t xml:space="preserve">ED-51096 </t>
  </si>
  <si>
    <t xml:space="preserve">TER-ATE-010 </t>
  </si>
  <si>
    <t xml:space="preserve">ATERRO COMPACTADO COM PLACA VIBRATÓRIA </t>
  </si>
  <si>
    <t xml:space="preserve">M³XKM </t>
  </si>
  <si>
    <t xml:space="preserve">TRA-CAR-010 </t>
  </si>
  <si>
    <t xml:space="preserve">ED-51124 </t>
  </si>
  <si>
    <t xml:space="preserve">TER-REG-015 </t>
  </si>
  <si>
    <t>REGULARIZAÇÃO E COMPACTAÇÃO DE TERRENO COM ROLO VIBRATÓRIO</t>
  </si>
  <si>
    <t>REATERRO COMPACTADO COM ROLO VIBRATORIO</t>
  </si>
  <si>
    <t>40.32.32</t>
  </si>
  <si>
    <t>FORNECIMENTO E COLOCAÇÃO DE PLACA DE OBRA EM CHAPA GALVANIZADA #26, ESP. 0,45 MM, PLOTADA COM ADESIVO VINÍLICO, AFIXADA COM REBITES 4,8X40 MM, EM ESTRUTURA METÁLICA DE METALON 20X20 MM, ESP. 1,25 MM, INCLUSIVE SUPORTE EM EUCALIPTO AUTOCLAVADO PINTADO COM TINTA PVA DUAS (2) DEMÃOS. (12 PLACAS - CADA UMA COM 2,00 X 3,00 M)</t>
  </si>
  <si>
    <t>MOBILIZAÇÃO E DESMOBILIZAÇÃO DE CONTAINER, INCLUSIVE INSTALAÇÃO E TRANSPORTE COM CAMINHÃO GUINDAUTO (MUNCK)</t>
  </si>
  <si>
    <t>POÇO DE VISITA PARA REDE TUBULAR TIPO A DN 600, EXCLUSIVE ESCAVAÇÃO, REATERRO E BOTA FORA</t>
  </si>
  <si>
    <t>POÇO DE VISITA PARA REDE TUBULAR TIPO A DN 400/500, EXCLUSIVE ESCAVAÇÃO, REATERRO E BOTA FORA</t>
  </si>
  <si>
    <t>GABIÃO TIPO COLCHÃO RENO ESPESSURA = 0,30 M, TELA REVESTIDA COM PVC (EXECUÇÃO, INCLUINDO FORNECIMENTO DE TODOS OS MATERIAIS)</t>
  </si>
  <si>
    <t xml:space="preserve">CERCA DE 5 FIOS DE ARAME FARPADO E MOURÕES DE EUCALIPTO </t>
  </si>
  <si>
    <t xml:space="preserve">ED-16350 </t>
  </si>
  <si>
    <t>1.0</t>
  </si>
  <si>
    <t>2.0</t>
  </si>
  <si>
    <t>3.0</t>
  </si>
  <si>
    <t>4.0</t>
  </si>
  <si>
    <t>5.0</t>
  </si>
  <si>
    <t>6.0</t>
  </si>
  <si>
    <t>7.0</t>
  </si>
  <si>
    <t>8.0</t>
  </si>
  <si>
    <t>9.0</t>
  </si>
  <si>
    <t>10.0</t>
  </si>
  <si>
    <t>11.0</t>
  </si>
  <si>
    <t>12.0</t>
  </si>
  <si>
    <t>12.1</t>
  </si>
  <si>
    <t>11.1</t>
  </si>
  <si>
    <t>11.2</t>
  </si>
  <si>
    <t>11.3</t>
  </si>
  <si>
    <t>11.4</t>
  </si>
  <si>
    <t>10.1</t>
  </si>
  <si>
    <t>10.2</t>
  </si>
  <si>
    <t>9.1</t>
  </si>
  <si>
    <t>9.2</t>
  </si>
  <si>
    <t>9.3</t>
  </si>
  <si>
    <t>9.4</t>
  </si>
  <si>
    <t>9.5</t>
  </si>
  <si>
    <t>9.6</t>
  </si>
  <si>
    <t>9.7</t>
  </si>
  <si>
    <t>9.8</t>
  </si>
  <si>
    <t>9.9</t>
  </si>
  <si>
    <t>9.10</t>
  </si>
  <si>
    <t>9.11</t>
  </si>
  <si>
    <t>8.1</t>
  </si>
  <si>
    <t>7.3</t>
  </si>
  <si>
    <t>1.1</t>
  </si>
  <si>
    <t>8.2</t>
  </si>
  <si>
    <t>8.3</t>
  </si>
  <si>
    <t>8.4</t>
  </si>
  <si>
    <t>7.1</t>
  </si>
  <si>
    <t>7.12</t>
  </si>
  <si>
    <t>7.2</t>
  </si>
  <si>
    <t>7.4</t>
  </si>
  <si>
    <t>7.5</t>
  </si>
  <si>
    <t>7.6</t>
  </si>
  <si>
    <t>7.7</t>
  </si>
  <si>
    <t>7.8</t>
  </si>
  <si>
    <t>7.9</t>
  </si>
  <si>
    <t>7.10</t>
  </si>
  <si>
    <t>7.11</t>
  </si>
  <si>
    <t>7.13</t>
  </si>
  <si>
    <t>7.14</t>
  </si>
  <si>
    <t>7.15</t>
  </si>
  <si>
    <t>7.16</t>
  </si>
  <si>
    <t>7.17</t>
  </si>
  <si>
    <t>7.18</t>
  </si>
  <si>
    <t>7.19</t>
  </si>
  <si>
    <t>7.20</t>
  </si>
  <si>
    <t>7.21</t>
  </si>
  <si>
    <t>7.22</t>
  </si>
  <si>
    <t>7.23</t>
  </si>
  <si>
    <t>7.24</t>
  </si>
  <si>
    <t>6.1</t>
  </si>
  <si>
    <t>5.1</t>
  </si>
  <si>
    <t>3.1</t>
  </si>
  <si>
    <t>6.2</t>
  </si>
  <si>
    <t>6.3</t>
  </si>
  <si>
    <t>6.4</t>
  </si>
  <si>
    <t>6.5</t>
  </si>
  <si>
    <t>5.2</t>
  </si>
  <si>
    <t>4.1</t>
  </si>
  <si>
    <t>2.7</t>
  </si>
  <si>
    <t>3.2</t>
  </si>
  <si>
    <t>3.3</t>
  </si>
  <si>
    <t>3.4</t>
  </si>
  <si>
    <t>3.5</t>
  </si>
  <si>
    <t>3.6</t>
  </si>
  <si>
    <t>3.7</t>
  </si>
  <si>
    <t>3.8</t>
  </si>
  <si>
    <t>3.9</t>
  </si>
  <si>
    <t>2.1</t>
  </si>
  <si>
    <t>2.2</t>
  </si>
  <si>
    <t>2.3</t>
  </si>
  <si>
    <t>2.4</t>
  </si>
  <si>
    <t>2.5</t>
  </si>
  <si>
    <t>2.6</t>
  </si>
  <si>
    <t>2.8</t>
  </si>
  <si>
    <t>ADMINISTRAÇÃO CENTRAL E PRELIMINARES</t>
  </si>
  <si>
    <t>1.2</t>
  </si>
  <si>
    <t>1.3</t>
  </si>
  <si>
    <t>1.4</t>
  </si>
  <si>
    <t>1.5</t>
  </si>
  <si>
    <t>1.6</t>
  </si>
  <si>
    <t>1.7</t>
  </si>
  <si>
    <t>1.8</t>
  </si>
  <si>
    <t>1.9</t>
  </si>
  <si>
    <t>1.10</t>
  </si>
  <si>
    <t>1.11</t>
  </si>
  <si>
    <t>OBRA: CONTRATAÇÃO DE EMPRESA DE ENGENHARIA PARA EXECUÇÃO DE SERVIÇOS DE INFRAESTRUTURA, DRENAGEM PLUVIAL, COMPLEMENTAÇÃO E MANUTENÇÃO DE REDES EXISTENTES EM DIVERSOS LOGRADOUROS DO MUNICIPIO DE SARZEDO/MG</t>
  </si>
  <si>
    <t>HR</t>
  </si>
  <si>
    <t>ADMINISTRAÇÃO CENTRAL (ENGENHEIRO) - VER COMPOSIÇÃO</t>
  </si>
  <si>
    <t>ADMINISTRAÇÃO CENTRAL (ENCARREGADO) - VER COMPOSIÇÃO</t>
  </si>
  <si>
    <t xml:space="preserve">SINAPI </t>
  </si>
  <si>
    <t>TERRAPLENAGEM / TRABALHOS EM TERRA INFRAESTRUTURA</t>
  </si>
  <si>
    <t>1.12</t>
  </si>
  <si>
    <t>REFERÊNCIA: PLANILHA REFERÊNCIAL SETOP ABRIL DE  2021 E SINAPI JULHO DE 2021</t>
  </si>
  <si>
    <t>ATA DE REGISTRO DE PREÇOS À SER ELABORADA PELA PREFEITURA MUNICIPAL DE SARZEDO</t>
  </si>
  <si>
    <t>DATA: 03 DE AGOSTO DE 2021</t>
  </si>
  <si>
    <t>DATA: 03/008/2021</t>
  </si>
  <si>
    <t xml:space="preserve">ED-48666 </t>
  </si>
  <si>
    <t xml:space="preserve">DRE-TAM-005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</si>
</sst>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quot;R$&quot;\ #,##0.00"/>
    <numFmt numFmtId="165" formatCode="0.0000"/>
  </numFmts>
  <fonts count="16" x14ac:knownFonts="1">
    <font>
      <sz val="10"/>
      <color rgb="FF000000"/>
      <name val="Times New Roman"/>
      <charset val="204"/>
    </font>
    <font>
      <b/>
      <sz val="8.5"/>
      <name val="Arial"/>
      <family val="2"/>
    </font>
    <font>
      <b/>
      <sz val="13.5"/>
      <name val="Arial"/>
      <family val="2"/>
    </font>
    <font>
      <b/>
      <sz val="8.5"/>
      <name val="Arial"/>
      <family val="2"/>
    </font>
    <font>
      <b/>
      <sz val="13.5"/>
      <name val="Arial"/>
      <family val="2"/>
    </font>
    <font>
      <b/>
      <sz val="10"/>
      <color rgb="FF000000"/>
      <name val="Times New Roman"/>
      <family val="1"/>
    </font>
    <font>
      <sz val="10"/>
      <color rgb="FF000000"/>
      <name val="Times New Roman"/>
      <family val="1"/>
    </font>
    <font>
      <b/>
      <sz val="15"/>
      <color rgb="FF000000"/>
      <name val="Times New Roman"/>
      <family val="1"/>
    </font>
    <font>
      <sz val="14"/>
      <color theme="1"/>
      <name val="Calibri"/>
      <family val="2"/>
      <scheme val="minor"/>
    </font>
    <font>
      <b/>
      <sz val="12"/>
      <name val="Arial"/>
      <family val="2"/>
    </font>
    <font>
      <sz val="12"/>
      <color rgb="FF000000"/>
      <name val="Arial"/>
      <family val="2"/>
    </font>
    <font>
      <sz val="12"/>
      <name val="Arial"/>
      <family val="2"/>
    </font>
    <font>
      <b/>
      <sz val="12"/>
      <color rgb="FF000000"/>
      <name val="Arial"/>
      <family val="2"/>
    </font>
    <font>
      <b/>
      <sz val="12"/>
      <color rgb="FF000000"/>
      <name val="Times New Roman"/>
      <family val="1"/>
    </font>
    <font>
      <b/>
      <sz val="8"/>
      <color rgb="FF000000"/>
      <name val="Times New Roman"/>
      <family val="1"/>
    </font>
    <font>
      <b/>
      <sz val="8"/>
      <name val="Times New Roman"/>
      <family val="1"/>
    </font>
  </fonts>
  <fills count="4">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s>
  <borders count="30">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style="thin">
        <color rgb="FF000000"/>
      </bottom>
      <diagonal/>
    </border>
    <border>
      <left/>
      <right style="thin">
        <color indexed="64"/>
      </right>
      <top style="thin">
        <color indexed="64"/>
      </top>
      <bottom style="thin">
        <color indexed="64"/>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right style="thin">
        <color rgb="FF000000"/>
      </right>
      <top/>
      <bottom/>
      <diagonal/>
    </border>
    <border>
      <left style="thin">
        <color rgb="FF000000"/>
      </left>
      <right/>
      <top/>
      <bottom/>
      <diagonal/>
    </border>
    <border>
      <left/>
      <right style="thin">
        <color indexed="64"/>
      </right>
      <top/>
      <bottom/>
      <diagonal/>
    </border>
    <border>
      <left/>
      <right/>
      <top style="thin">
        <color indexed="64"/>
      </top>
      <bottom/>
      <diagonal/>
    </border>
    <border>
      <left style="thin">
        <color indexed="64"/>
      </left>
      <right/>
      <top/>
      <bottom/>
      <diagonal/>
    </border>
    <border>
      <left style="thin">
        <color indexed="64"/>
      </left>
      <right/>
      <top/>
      <bottom style="thin">
        <color rgb="FF000000"/>
      </bottom>
      <diagonal/>
    </border>
    <border>
      <left style="thin">
        <color indexed="64"/>
      </left>
      <right/>
      <top style="thin">
        <color rgb="FF000000"/>
      </top>
      <bottom style="thin">
        <color indexed="64"/>
      </bottom>
      <diagonal/>
    </border>
    <border>
      <left/>
      <right/>
      <top style="thin">
        <color rgb="FF000000"/>
      </top>
      <bottom style="thin">
        <color indexed="64"/>
      </bottom>
      <diagonal/>
    </border>
    <border>
      <left/>
      <right style="thin">
        <color rgb="FF000000"/>
      </right>
      <top style="thin">
        <color rgb="FF000000"/>
      </top>
      <bottom style="thin">
        <color indexed="64"/>
      </bottom>
      <diagonal/>
    </border>
    <border>
      <left style="thin">
        <color rgb="FF000000"/>
      </left>
      <right/>
      <top/>
      <bottom style="thin">
        <color indexed="64"/>
      </bottom>
      <diagonal/>
    </border>
    <border>
      <left/>
      <right/>
      <top/>
      <bottom style="thin">
        <color indexed="64"/>
      </bottom>
      <diagonal/>
    </border>
    <border>
      <left style="thin">
        <color rgb="FF000000"/>
      </left>
      <right/>
      <top style="thin">
        <color indexed="64"/>
      </top>
      <bottom/>
      <diagonal/>
    </border>
    <border>
      <left style="thin">
        <color indexed="64"/>
      </left>
      <right style="thin">
        <color indexed="64"/>
      </right>
      <top style="thin">
        <color indexed="64"/>
      </top>
      <bottom/>
      <diagonal/>
    </border>
    <border>
      <left/>
      <right/>
      <top style="thin">
        <color rgb="FF000000"/>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rgb="FF000000"/>
      </left>
      <right/>
      <top style="thin">
        <color rgb="FF000000"/>
      </top>
      <bottom style="thin">
        <color indexed="64"/>
      </bottom>
      <diagonal/>
    </border>
  </borders>
  <cellStyleXfs count="1">
    <xf numFmtId="0" fontId="0" fillId="0" borderId="0"/>
  </cellStyleXfs>
  <cellXfs count="81">
    <xf numFmtId="0" fontId="0" fillId="0" borderId="0" xfId="0" applyFill="1" applyBorder="1" applyAlignment="1">
      <alignment horizontal="left" vertical="top"/>
    </xf>
    <xf numFmtId="0" fontId="0" fillId="0" borderId="0" xfId="0" applyFill="1" applyBorder="1" applyAlignment="1">
      <alignment vertical="top" wrapText="1"/>
    </xf>
    <xf numFmtId="2" fontId="0" fillId="0" borderId="0" xfId="0" applyNumberFormat="1" applyFill="1" applyBorder="1" applyAlignment="1">
      <alignment horizontal="center" vertical="top"/>
    </xf>
    <xf numFmtId="2" fontId="0" fillId="0" borderId="0" xfId="0" applyNumberFormat="1" applyFill="1" applyBorder="1" applyAlignment="1">
      <alignment horizontal="center" vertical="center"/>
    </xf>
    <xf numFmtId="164" fontId="0" fillId="0" borderId="0" xfId="0" applyNumberFormat="1" applyFill="1" applyBorder="1" applyAlignment="1">
      <alignment horizontal="center" vertical="center"/>
    </xf>
    <xf numFmtId="2" fontId="6" fillId="0" borderId="0" xfId="0" applyNumberFormat="1" applyFont="1" applyFill="1" applyBorder="1" applyAlignment="1">
      <alignment horizontal="center" vertical="top"/>
    </xf>
    <xf numFmtId="0" fontId="0" fillId="2" borderId="0" xfId="0" applyFill="1" applyBorder="1" applyAlignment="1">
      <alignment horizontal="left" vertical="top"/>
    </xf>
    <xf numFmtId="2" fontId="6" fillId="2" borderId="17" xfId="0" applyNumberFormat="1" applyFont="1" applyFill="1" applyBorder="1" applyAlignment="1">
      <alignment horizontal="center" vertical="top"/>
    </xf>
    <xf numFmtId="2" fontId="0" fillId="2" borderId="0" xfId="0" applyNumberFormat="1" applyFill="1" applyBorder="1" applyAlignment="1">
      <alignment horizontal="center" vertical="top"/>
    </xf>
    <xf numFmtId="2" fontId="0" fillId="2" borderId="0" xfId="0" applyNumberFormat="1" applyFill="1" applyBorder="1" applyAlignment="1">
      <alignment horizontal="center" vertical="center"/>
    </xf>
    <xf numFmtId="164" fontId="0" fillId="2" borderId="0" xfId="0" applyNumberFormat="1" applyFill="1" applyBorder="1" applyAlignment="1">
      <alignment horizontal="center" vertical="center"/>
    </xf>
    <xf numFmtId="164" fontId="0" fillId="2" borderId="15" xfId="0" applyNumberFormat="1" applyFill="1" applyBorder="1" applyAlignment="1">
      <alignment horizontal="center" vertical="center"/>
    </xf>
    <xf numFmtId="0" fontId="1" fillId="2" borderId="8" xfId="0" applyFont="1" applyFill="1" applyBorder="1" applyAlignment="1">
      <alignment horizontal="center" vertical="center" wrapText="1"/>
    </xf>
    <xf numFmtId="10" fontId="1" fillId="2" borderId="8" xfId="0" applyNumberFormat="1" applyFont="1" applyFill="1" applyBorder="1" applyAlignment="1">
      <alignment horizontal="center" vertical="center" wrapText="1"/>
    </xf>
    <xf numFmtId="164" fontId="3" fillId="2" borderId="10" xfId="0" applyNumberFormat="1" applyFont="1" applyFill="1" applyBorder="1" applyAlignment="1">
      <alignment horizontal="center" vertical="center" wrapText="1"/>
    </xf>
    <xf numFmtId="165" fontId="1" fillId="2" borderId="8" xfId="0" applyNumberFormat="1" applyFont="1" applyFill="1" applyBorder="1" applyAlignment="1">
      <alignment horizontal="center" vertical="center" wrapText="1"/>
    </xf>
    <xf numFmtId="0" fontId="8" fillId="0" borderId="0" xfId="0" applyFont="1"/>
    <xf numFmtId="2" fontId="9" fillId="2" borderId="1" xfId="0" applyNumberFormat="1" applyFont="1" applyFill="1" applyBorder="1" applyAlignment="1">
      <alignment horizontal="center" vertical="center" wrapText="1"/>
    </xf>
    <xf numFmtId="0" fontId="9" fillId="2" borderId="1" xfId="0" applyFont="1" applyFill="1" applyBorder="1" applyAlignment="1">
      <alignment horizontal="center" vertical="center" wrapText="1"/>
    </xf>
    <xf numFmtId="2" fontId="9" fillId="2" borderId="9" xfId="0" applyNumberFormat="1" applyFont="1" applyFill="1" applyBorder="1" applyAlignment="1">
      <alignment horizontal="center" vertical="center" wrapText="1"/>
    </xf>
    <xf numFmtId="164" fontId="9" fillId="2" borderId="9" xfId="0" applyNumberFormat="1" applyFont="1" applyFill="1" applyBorder="1" applyAlignment="1">
      <alignment horizontal="center" vertical="center" wrapText="1"/>
    </xf>
    <xf numFmtId="164" fontId="9" fillId="2" borderId="11" xfId="0" applyNumberFormat="1" applyFont="1" applyFill="1" applyBorder="1" applyAlignment="1">
      <alignment horizontal="center" vertical="center" wrapText="1"/>
    </xf>
    <xf numFmtId="2" fontId="9" fillId="2" borderId="12" xfId="0" applyNumberFormat="1" applyFont="1" applyFill="1" applyBorder="1" applyAlignment="1">
      <alignment horizontal="center" vertical="center" wrapText="1"/>
    </xf>
    <xf numFmtId="164" fontId="9" fillId="2" borderId="25" xfId="0" applyNumberFormat="1" applyFont="1" applyFill="1" applyBorder="1" applyAlignment="1">
      <alignment horizontal="right" vertical="center" wrapText="1"/>
    </xf>
    <xf numFmtId="2" fontId="10" fillId="0" borderId="8" xfId="0" applyNumberFormat="1" applyFont="1" applyFill="1" applyBorder="1" applyAlignment="1">
      <alignment horizontal="center" vertical="center" shrinkToFit="1"/>
    </xf>
    <xf numFmtId="0" fontId="11" fillId="0" borderId="8" xfId="0" applyFont="1" applyFill="1" applyBorder="1" applyAlignment="1">
      <alignment horizontal="center" vertical="center" wrapText="1"/>
    </xf>
    <xf numFmtId="0" fontId="11" fillId="0" borderId="8" xfId="0" applyFont="1" applyFill="1" applyBorder="1" applyAlignment="1">
      <alignment horizontal="left" vertical="center" wrapText="1"/>
    </xf>
    <xf numFmtId="2" fontId="11" fillId="0" borderId="8" xfId="0" applyNumberFormat="1" applyFont="1" applyFill="1" applyBorder="1" applyAlignment="1">
      <alignment horizontal="center" vertical="center" wrapText="1"/>
    </xf>
    <xf numFmtId="164" fontId="11" fillId="0" borderId="8" xfId="0" applyNumberFormat="1" applyFont="1" applyFill="1" applyBorder="1" applyAlignment="1">
      <alignment horizontal="center" vertical="center" wrapText="1"/>
    </xf>
    <xf numFmtId="164" fontId="10" fillId="0" borderId="8" xfId="0" applyNumberFormat="1" applyFont="1" applyFill="1" applyBorder="1" applyAlignment="1">
      <alignment horizontal="center" vertical="center" wrapText="1"/>
    </xf>
    <xf numFmtId="2" fontId="9" fillId="2" borderId="8" xfId="0" applyNumberFormat="1" applyFont="1" applyFill="1" applyBorder="1" applyAlignment="1">
      <alignment horizontal="center" vertical="center" wrapText="1"/>
    </xf>
    <xf numFmtId="164" fontId="9" fillId="2" borderId="8" xfId="0" applyNumberFormat="1" applyFont="1" applyFill="1" applyBorder="1" applyAlignment="1">
      <alignment horizontal="right" vertical="center" wrapText="1"/>
    </xf>
    <xf numFmtId="2" fontId="12" fillId="2" borderId="8" xfId="0" applyNumberFormat="1" applyFont="1" applyFill="1" applyBorder="1" applyAlignment="1">
      <alignment horizontal="center" vertical="center" shrinkToFit="1"/>
    </xf>
    <xf numFmtId="164" fontId="9" fillId="2" borderId="8" xfId="0" applyNumberFormat="1" applyFont="1" applyFill="1" applyBorder="1" applyAlignment="1">
      <alignment vertical="center" wrapText="1"/>
    </xf>
    <xf numFmtId="2" fontId="10" fillId="0" borderId="8" xfId="0" applyNumberFormat="1" applyFont="1" applyFill="1" applyBorder="1" applyAlignment="1">
      <alignment horizontal="center" vertical="center" wrapText="1" shrinkToFit="1"/>
    </xf>
    <xf numFmtId="0" fontId="10" fillId="0" borderId="8" xfId="0" applyNumberFormat="1" applyFont="1" applyFill="1" applyBorder="1" applyAlignment="1">
      <alignment horizontal="center" vertical="center" shrinkToFit="1"/>
    </xf>
    <xf numFmtId="0" fontId="9" fillId="2" borderId="8" xfId="0" applyFont="1" applyFill="1" applyBorder="1" applyAlignment="1">
      <alignment vertical="center" wrapText="1"/>
    </xf>
    <xf numFmtId="0" fontId="9" fillId="2" borderId="26" xfId="0" applyFont="1" applyFill="1" applyBorder="1" applyAlignment="1">
      <alignment vertical="center" wrapText="1"/>
    </xf>
    <xf numFmtId="0" fontId="0" fillId="0" borderId="0" xfId="0" applyFill="1" applyBorder="1" applyAlignment="1">
      <alignment horizontal="left" vertical="top"/>
    </xf>
    <xf numFmtId="164" fontId="11" fillId="0" borderId="8" xfId="0" applyNumberFormat="1" applyFont="1" applyFill="1" applyBorder="1" applyAlignment="1">
      <alignment horizontal="left" vertical="center" wrapText="1"/>
    </xf>
    <xf numFmtId="164" fontId="10" fillId="2" borderId="8" xfId="0" applyNumberFormat="1" applyFont="1" applyFill="1" applyBorder="1" applyAlignment="1">
      <alignment horizontal="center" vertical="center" wrapText="1"/>
    </xf>
    <xf numFmtId="4" fontId="11" fillId="0" borderId="8" xfId="0" applyNumberFormat="1" applyFont="1" applyFill="1" applyBorder="1" applyAlignment="1">
      <alignment horizontal="center" vertical="center" wrapText="1"/>
    </xf>
    <xf numFmtId="164" fontId="0" fillId="0" borderId="0" xfId="0" applyNumberFormat="1" applyFill="1" applyBorder="1" applyAlignment="1">
      <alignment horizontal="left" vertical="top"/>
    </xf>
    <xf numFmtId="0" fontId="6" fillId="0" borderId="0" xfId="0" applyFont="1" applyFill="1" applyBorder="1" applyAlignment="1">
      <alignment horizontal="left" vertical="top"/>
    </xf>
    <xf numFmtId="0" fontId="7" fillId="2" borderId="8" xfId="0" applyFont="1" applyFill="1" applyBorder="1" applyAlignment="1">
      <alignment horizontal="center" vertical="center" wrapText="1"/>
    </xf>
    <xf numFmtId="0" fontId="14" fillId="2" borderId="8" xfId="0" applyFont="1" applyFill="1" applyBorder="1" applyAlignment="1">
      <alignment horizontal="center" vertical="center" wrapText="1"/>
    </xf>
    <xf numFmtId="0" fontId="15" fillId="2" borderId="8" xfId="0" applyFont="1" applyFill="1" applyBorder="1" applyAlignment="1">
      <alignment horizontal="center" vertical="center" wrapText="1"/>
    </xf>
    <xf numFmtId="0" fontId="9" fillId="2" borderId="29" xfId="0" applyFont="1" applyFill="1" applyBorder="1" applyAlignment="1">
      <alignment horizontal="left" vertical="center" wrapText="1"/>
    </xf>
    <xf numFmtId="0" fontId="9" fillId="2" borderId="20" xfId="0" applyFont="1" applyFill="1" applyBorder="1" applyAlignment="1">
      <alignment horizontal="left" vertical="center" wrapText="1"/>
    </xf>
    <xf numFmtId="0" fontId="1" fillId="2" borderId="24" xfId="0" applyFont="1" applyFill="1" applyBorder="1" applyAlignment="1">
      <alignment horizontal="center" vertical="center" wrapText="1"/>
    </xf>
    <xf numFmtId="0" fontId="1" fillId="2" borderId="16" xfId="0" applyFont="1" applyFill="1" applyBorder="1" applyAlignment="1">
      <alignment horizontal="center" vertical="center" wrapText="1"/>
    </xf>
    <xf numFmtId="0" fontId="1" fillId="2" borderId="22" xfId="0" applyFont="1" applyFill="1" applyBorder="1" applyAlignment="1">
      <alignment horizontal="center" vertical="center" wrapText="1"/>
    </xf>
    <xf numFmtId="0" fontId="1" fillId="2" borderId="23"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8" fillId="0" borderId="0" xfId="0" applyFont="1" applyAlignment="1">
      <alignment horizontal="left"/>
    </xf>
    <xf numFmtId="0" fontId="8" fillId="0" borderId="0" xfId="0" applyFont="1" applyAlignment="1">
      <alignment horizontal="left" vertical="center"/>
    </xf>
    <xf numFmtId="2" fontId="5" fillId="2" borderId="8" xfId="0" applyNumberFormat="1" applyFont="1" applyFill="1" applyBorder="1" applyAlignment="1">
      <alignment horizontal="center" vertical="top"/>
    </xf>
    <xf numFmtId="0" fontId="4" fillId="2" borderId="8" xfId="0" applyFont="1" applyFill="1" applyBorder="1" applyAlignment="1">
      <alignment horizontal="center" vertical="top" wrapText="1"/>
    </xf>
    <xf numFmtId="0" fontId="2" fillId="2" borderId="8" xfId="0" applyFont="1" applyFill="1" applyBorder="1" applyAlignment="1">
      <alignment horizontal="center" vertical="top" wrapText="1"/>
    </xf>
    <xf numFmtId="0" fontId="1" fillId="2" borderId="18" xfId="0" applyFont="1" applyFill="1" applyBorder="1" applyAlignment="1">
      <alignment horizontal="left" vertical="center" wrapText="1"/>
    </xf>
    <xf numFmtId="0" fontId="3" fillId="2" borderId="7" xfId="0" applyFont="1" applyFill="1" applyBorder="1" applyAlignment="1">
      <alignment horizontal="left" vertical="center" wrapText="1"/>
    </xf>
    <xf numFmtId="0" fontId="1" fillId="2" borderId="7" xfId="0" applyFont="1" applyFill="1" applyBorder="1" applyAlignment="1">
      <alignment horizontal="left" vertical="center" wrapText="1"/>
    </xf>
    <xf numFmtId="0" fontId="1" fillId="2" borderId="6" xfId="0" applyFont="1" applyFill="1" applyBorder="1" applyAlignment="1">
      <alignment horizontal="left" vertical="center" wrapText="1"/>
    </xf>
    <xf numFmtId="2" fontId="13" fillId="3" borderId="8" xfId="0" applyNumberFormat="1" applyFont="1" applyFill="1" applyBorder="1" applyAlignment="1">
      <alignment horizontal="center" vertical="center"/>
    </xf>
    <xf numFmtId="164" fontId="13" fillId="3" borderId="8" xfId="0" applyNumberFormat="1" applyFont="1" applyFill="1" applyBorder="1" applyAlignment="1">
      <alignment horizontal="center" vertical="center"/>
    </xf>
    <xf numFmtId="0" fontId="1" fillId="2" borderId="19" xfId="0" applyFont="1" applyFill="1" applyBorder="1" applyAlignment="1">
      <alignment horizontal="left" vertical="center" wrapText="1"/>
    </xf>
    <xf numFmtId="0" fontId="0" fillId="2" borderId="20" xfId="0" applyFill="1" applyBorder="1" applyAlignment="1">
      <alignment horizontal="left" vertical="center" wrapText="1"/>
    </xf>
    <xf numFmtId="0" fontId="0" fillId="2" borderId="21" xfId="0" applyFill="1" applyBorder="1" applyAlignment="1">
      <alignment horizontal="left" vertical="center" wrapText="1"/>
    </xf>
    <xf numFmtId="0" fontId="3" fillId="2" borderId="5" xfId="0" applyFont="1" applyFill="1" applyBorder="1" applyAlignment="1">
      <alignment horizontal="left" vertical="top" wrapText="1"/>
    </xf>
    <xf numFmtId="0" fontId="1" fillId="2" borderId="7" xfId="0" applyFont="1" applyFill="1" applyBorder="1" applyAlignment="1">
      <alignment horizontal="left" vertical="top" wrapText="1"/>
    </xf>
    <xf numFmtId="0" fontId="1" fillId="2" borderId="6" xfId="0" applyFont="1" applyFill="1" applyBorder="1" applyAlignment="1">
      <alignment horizontal="left" vertical="top" wrapText="1"/>
    </xf>
    <xf numFmtId="0" fontId="1" fillId="2" borderId="14" xfId="0" applyFont="1" applyFill="1" applyBorder="1" applyAlignment="1">
      <alignment horizontal="center" vertical="center" wrapText="1"/>
    </xf>
    <xf numFmtId="0" fontId="1" fillId="2" borderId="0" xfId="0" applyFont="1" applyFill="1" applyBorder="1" applyAlignment="1">
      <alignment horizontal="center" vertical="center" wrapText="1"/>
    </xf>
    <xf numFmtId="0" fontId="1" fillId="2" borderId="13" xfId="0" applyFont="1" applyFill="1" applyBorder="1" applyAlignment="1">
      <alignment horizontal="center" vertical="center" wrapText="1"/>
    </xf>
    <xf numFmtId="0" fontId="1" fillId="2" borderId="2" xfId="0" applyFont="1" applyFill="1" applyBorder="1" applyAlignment="1">
      <alignment horizontal="left" vertical="top" wrapText="1"/>
    </xf>
    <xf numFmtId="0" fontId="1" fillId="2" borderId="4" xfId="0" applyFont="1" applyFill="1" applyBorder="1" applyAlignment="1">
      <alignment horizontal="left" vertical="top" wrapText="1"/>
    </xf>
    <xf numFmtId="0" fontId="9" fillId="2" borderId="27" xfId="0" applyFont="1" applyFill="1" applyBorder="1" applyAlignment="1">
      <alignment horizontal="left" vertical="center" wrapText="1"/>
    </xf>
    <xf numFmtId="0" fontId="9" fillId="2" borderId="28" xfId="0" applyFont="1" applyFill="1" applyBorder="1" applyAlignment="1">
      <alignment horizontal="left" vertical="center" wrapText="1"/>
    </xf>
    <xf numFmtId="0" fontId="9" fillId="2" borderId="10" xfId="0" applyFont="1" applyFill="1" applyBorder="1" applyAlignment="1">
      <alignment horizontal="lef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3322059</xdr:colOff>
      <xdr:row>0</xdr:row>
      <xdr:rowOff>0</xdr:rowOff>
    </xdr:to>
    <xdr:sp macro="" textlink="">
      <xdr:nvSpPr>
        <xdr:cNvPr id="36" name="Shape 36"/>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37" name="Shape 37"/>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38" name="Shape 38"/>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39" name="Shape 39"/>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40" name="Shape 40"/>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41" name="Shape 41"/>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42" name="Shape 42"/>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43" name="Shape 43"/>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44" name="Shape 44"/>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45" name="Shape 45"/>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46" name="Shape 46"/>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47" name="Shape 47"/>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48" name="Shape 48"/>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49" name="Shape 49"/>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50" name="Shape 50"/>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51" name="Shape 51"/>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52" name="Shape 52"/>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53" name="Shape 53"/>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84614</xdr:colOff>
      <xdr:row>0</xdr:row>
      <xdr:rowOff>0</xdr:rowOff>
    </xdr:to>
    <xdr:sp macro="" textlink="">
      <xdr:nvSpPr>
        <xdr:cNvPr id="54" name="Shape 54"/>
        <xdr:cNvSpPr/>
      </xdr:nvSpPr>
      <xdr:spPr>
        <a:xfrm>
          <a:off x="0" y="0"/>
          <a:ext cx="2710180" cy="0"/>
        </a:xfrm>
        <a:custGeom>
          <a:avLst/>
          <a:gdLst/>
          <a:ahLst/>
          <a:cxnLst/>
          <a:rect l="0" t="0" r="0" b="0"/>
          <a:pathLst>
            <a:path w="2710180">
              <a:moveTo>
                <a:pt x="0" y="0"/>
              </a:moveTo>
              <a:lnTo>
                <a:pt x="2709926" y="0"/>
              </a:lnTo>
            </a:path>
          </a:pathLst>
        </a:custGeom>
        <a:ln w="6095">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55" name="Shape 55"/>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0</xdr:col>
      <xdr:colOff>42545</xdr:colOff>
      <xdr:row>0</xdr:row>
      <xdr:rowOff>6350</xdr:rowOff>
    </xdr:to>
    <xdr:sp macro="" textlink="">
      <xdr:nvSpPr>
        <xdr:cNvPr id="56" name="Shape 56"/>
        <xdr:cNvSpPr/>
      </xdr:nvSpPr>
      <xdr:spPr>
        <a:xfrm>
          <a:off x="0" y="0"/>
          <a:ext cx="42545" cy="6350"/>
        </a:xfrm>
        <a:custGeom>
          <a:avLst/>
          <a:gdLst/>
          <a:ahLst/>
          <a:cxnLst/>
          <a:rect l="0" t="0" r="0" b="0"/>
          <a:pathLst>
            <a:path w="42545" h="6350">
              <a:moveTo>
                <a:pt x="0" y="6350"/>
              </a:moveTo>
              <a:lnTo>
                <a:pt x="42545" y="6350"/>
              </a:lnTo>
              <a:lnTo>
                <a:pt x="42545" y="0"/>
              </a:lnTo>
              <a:lnTo>
                <a:pt x="0" y="0"/>
              </a:lnTo>
              <a:lnTo>
                <a:pt x="0" y="6350"/>
              </a:lnTo>
              <a:close/>
            </a:path>
          </a:pathLst>
        </a:custGeom>
        <a:solidFill>
          <a:srgbClr val="000000"/>
        </a:solidFill>
      </xdr:spPr>
    </xdr:sp>
    <xdr:clientData/>
  </xdr:twoCellAnchor>
  <xdr:twoCellAnchor editAs="oneCell">
    <xdr:from>
      <xdr:col>0</xdr:col>
      <xdr:colOff>0</xdr:colOff>
      <xdr:row>0</xdr:row>
      <xdr:rowOff>0</xdr:rowOff>
    </xdr:from>
    <xdr:to>
      <xdr:col>0</xdr:col>
      <xdr:colOff>42545</xdr:colOff>
      <xdr:row>0</xdr:row>
      <xdr:rowOff>6350</xdr:rowOff>
    </xdr:to>
    <xdr:sp macro="" textlink="">
      <xdr:nvSpPr>
        <xdr:cNvPr id="57" name="Shape 57"/>
        <xdr:cNvSpPr/>
      </xdr:nvSpPr>
      <xdr:spPr>
        <a:xfrm>
          <a:off x="0" y="0"/>
          <a:ext cx="42545" cy="6350"/>
        </a:xfrm>
        <a:custGeom>
          <a:avLst/>
          <a:gdLst/>
          <a:ahLst/>
          <a:cxnLst/>
          <a:rect l="0" t="0" r="0" b="0"/>
          <a:pathLst>
            <a:path w="42545" h="6350">
              <a:moveTo>
                <a:pt x="0" y="6349"/>
              </a:moveTo>
              <a:lnTo>
                <a:pt x="42545" y="6349"/>
              </a:lnTo>
              <a:lnTo>
                <a:pt x="42545" y="0"/>
              </a:lnTo>
              <a:lnTo>
                <a:pt x="0" y="0"/>
              </a:lnTo>
              <a:lnTo>
                <a:pt x="0" y="6349"/>
              </a:lnTo>
              <a:close/>
            </a:path>
          </a:pathLst>
        </a:custGeom>
        <a:solidFill>
          <a:srgbClr val="000000"/>
        </a:solidFill>
      </xdr:spPr>
    </xdr:sp>
    <xdr:clientData/>
  </xdr:twoCellAnchor>
  <xdr:twoCellAnchor editAs="oneCell">
    <xdr:from>
      <xdr:col>0</xdr:col>
      <xdr:colOff>0</xdr:colOff>
      <xdr:row>0</xdr:row>
      <xdr:rowOff>0</xdr:rowOff>
    </xdr:from>
    <xdr:to>
      <xdr:col>1</xdr:col>
      <xdr:colOff>978297</xdr:colOff>
      <xdr:row>0</xdr:row>
      <xdr:rowOff>0</xdr:rowOff>
    </xdr:to>
    <xdr:sp macro="" textlink="">
      <xdr:nvSpPr>
        <xdr:cNvPr id="58" name="Shape 58"/>
        <xdr:cNvSpPr/>
      </xdr:nvSpPr>
      <xdr:spPr>
        <a:xfrm>
          <a:off x="0" y="0"/>
          <a:ext cx="1483360" cy="0"/>
        </a:xfrm>
        <a:custGeom>
          <a:avLst/>
          <a:gdLst/>
          <a:ahLst/>
          <a:cxnLst/>
          <a:rect l="0" t="0" r="0" b="0"/>
          <a:pathLst>
            <a:path w="1483360">
              <a:moveTo>
                <a:pt x="0" y="0"/>
              </a:moveTo>
              <a:lnTo>
                <a:pt x="1483105" y="0"/>
              </a:lnTo>
            </a:path>
          </a:pathLst>
        </a:custGeom>
        <a:ln w="6095">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59" name="Shape 59"/>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60" name="Shape 60"/>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18288</xdr:colOff>
      <xdr:row>0</xdr:row>
      <xdr:rowOff>0</xdr:rowOff>
    </xdr:from>
    <xdr:to>
      <xdr:col>0</xdr:col>
      <xdr:colOff>18288</xdr:colOff>
      <xdr:row>0</xdr:row>
      <xdr:rowOff>175260</xdr:rowOff>
    </xdr:to>
    <xdr:sp macro="" textlink="">
      <xdr:nvSpPr>
        <xdr:cNvPr id="61" name="Shape 61"/>
        <xdr:cNvSpPr/>
      </xdr:nvSpPr>
      <xdr:spPr>
        <a:xfrm>
          <a:off x="0" y="0"/>
          <a:ext cx="0" cy="175260"/>
        </a:xfrm>
        <a:custGeom>
          <a:avLst/>
          <a:gdLst/>
          <a:ahLst/>
          <a:cxnLst/>
          <a:rect l="0" t="0" r="0" b="0"/>
          <a:pathLst>
            <a:path h="175260">
              <a:moveTo>
                <a:pt x="0" y="0"/>
              </a:moveTo>
              <a:lnTo>
                <a:pt x="0" y="175260"/>
              </a:lnTo>
            </a:path>
          </a:pathLst>
        </a:custGeom>
        <a:ln w="36575">
          <a:solidFill>
            <a:srgbClr val="F5F5F5"/>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62" name="Shape 62"/>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63" name="Shape 63"/>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64" name="Shape 64"/>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65" name="Shape 65"/>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66" name="Shape 66"/>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67" name="Shape 67"/>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68" name="Shape 68"/>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69" name="Shape 69"/>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70" name="Shape 70"/>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71" name="Shape 71"/>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72" name="Shape 72"/>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73" name="Shape 73"/>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74" name="Shape 74"/>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75" name="Shape 75"/>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76" name="Shape 76"/>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77" name="Shape 77"/>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78" name="Shape 78"/>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79" name="Shape 79"/>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80" name="Shape 80"/>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81" name="Shape 81"/>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82" name="Shape 82"/>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83" name="Shape 83"/>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84" name="Shape 84"/>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twoCellAnchor editAs="oneCell">
    <xdr:from>
      <xdr:col>0</xdr:col>
      <xdr:colOff>0</xdr:colOff>
      <xdr:row>0</xdr:row>
      <xdr:rowOff>0</xdr:rowOff>
    </xdr:from>
    <xdr:to>
      <xdr:col>2</xdr:col>
      <xdr:colOff>288528</xdr:colOff>
      <xdr:row>0</xdr:row>
      <xdr:rowOff>0</xdr:rowOff>
    </xdr:to>
    <xdr:sp macro="" textlink="">
      <xdr:nvSpPr>
        <xdr:cNvPr id="85" name="Shape 85"/>
        <xdr:cNvSpPr/>
      </xdr:nvSpPr>
      <xdr:spPr>
        <a:xfrm>
          <a:off x="0" y="0"/>
          <a:ext cx="1829435" cy="0"/>
        </a:xfrm>
        <a:custGeom>
          <a:avLst/>
          <a:gdLst/>
          <a:ahLst/>
          <a:cxnLst/>
          <a:rect l="0" t="0" r="0" b="0"/>
          <a:pathLst>
            <a:path w="1829435">
              <a:moveTo>
                <a:pt x="0" y="0"/>
              </a:moveTo>
              <a:lnTo>
                <a:pt x="1829054" y="0"/>
              </a:lnTo>
            </a:path>
          </a:pathLst>
        </a:custGeom>
        <a:ln w="9144">
          <a:solidFill>
            <a:srgbClr val="000000"/>
          </a:solidFill>
        </a:ln>
      </xdr:spPr>
    </xdr:sp>
    <xdr:clientData/>
  </xdr:twoCellAnchor>
  <xdr:twoCellAnchor editAs="oneCell">
    <xdr:from>
      <xdr:col>0</xdr:col>
      <xdr:colOff>0</xdr:colOff>
      <xdr:row>0</xdr:row>
      <xdr:rowOff>0</xdr:rowOff>
    </xdr:from>
    <xdr:to>
      <xdr:col>3</xdr:col>
      <xdr:colOff>3322059</xdr:colOff>
      <xdr:row>0</xdr:row>
      <xdr:rowOff>0</xdr:rowOff>
    </xdr:to>
    <xdr:sp macro="" textlink="">
      <xdr:nvSpPr>
        <xdr:cNvPr id="86" name="Shape 86"/>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twoCellAnchor>
  <xdr:oneCellAnchor>
    <xdr:from>
      <xdr:col>0</xdr:col>
      <xdr:colOff>0</xdr:colOff>
      <xdr:row>0</xdr:row>
      <xdr:rowOff>0</xdr:rowOff>
    </xdr:from>
    <xdr:ext cx="5798185" cy="0"/>
    <xdr:sp macro="" textlink="">
      <xdr:nvSpPr>
        <xdr:cNvPr id="87" name="Shape 87"/>
        <xdr:cNvSpPr/>
      </xdr:nvSpPr>
      <xdr:spPr>
        <a:xfrm>
          <a:off x="0" y="0"/>
          <a:ext cx="5798185" cy="0"/>
        </a:xfrm>
        <a:custGeom>
          <a:avLst/>
          <a:gdLst/>
          <a:ahLst/>
          <a:cxnLst/>
          <a:rect l="0" t="0" r="0" b="0"/>
          <a:pathLst>
            <a:path w="5798185">
              <a:moveTo>
                <a:pt x="0" y="0"/>
              </a:moveTo>
              <a:lnTo>
                <a:pt x="5798185" y="0"/>
              </a:lnTo>
            </a:path>
          </a:pathLst>
        </a:custGeom>
        <a:ln w="6096">
          <a:solidFill>
            <a:srgbClr val="000000"/>
          </a:solidFill>
        </a:ln>
      </xdr:spPr>
    </xdr:sp>
    <xdr:clientData/>
  </xdr:oneCellAnchor>
  <xdr:twoCellAnchor editAs="oneCell">
    <xdr:from>
      <xdr:col>6</xdr:col>
      <xdr:colOff>634395</xdr:colOff>
      <xdr:row>4</xdr:row>
      <xdr:rowOff>56167</xdr:rowOff>
    </xdr:from>
    <xdr:to>
      <xdr:col>7</xdr:col>
      <xdr:colOff>226220</xdr:colOff>
      <xdr:row>5</xdr:row>
      <xdr:rowOff>375046</xdr:rowOff>
    </xdr:to>
    <xdr:pic>
      <xdr:nvPicPr>
        <xdr:cNvPr id="2" name="Imagem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885176" y="972948"/>
          <a:ext cx="508606" cy="521286"/>
        </a:xfrm>
        <a:prstGeom prst="rect">
          <a:avLst/>
        </a:prstGeom>
      </xdr:spPr>
    </xdr:pic>
    <xdr:clientData/>
  </xdr:twoCellAnchor>
</xdr:wsDr>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114"/>
  <sheetViews>
    <sheetView tabSelected="1" view="pageBreakPreview" topLeftCell="A64" zoomScale="106" zoomScaleNormal="148" zoomScaleSheetLayoutView="106" workbookViewId="0">
      <selection activeCell="L12" sqref="L12"/>
    </sheetView>
  </sheetViews>
  <sheetFormatPr defaultRowHeight="12.75" x14ac:dyDescent="0.2"/>
  <cols>
    <col min="1" max="1" width="9.83203125" style="5" customWidth="1"/>
    <col min="2" max="2" width="18.1640625" style="2" customWidth="1"/>
    <col min="3" max="3" width="19" customWidth="1"/>
    <col min="4" max="4" width="62.33203125" customWidth="1"/>
    <col min="5" max="5" width="10.5" customWidth="1"/>
    <col min="6" max="6" width="15" style="3" bestFit="1" customWidth="1"/>
    <col min="7" max="7" width="16" style="4" bestFit="1" customWidth="1"/>
    <col min="8" max="8" width="17.5" style="4" customWidth="1"/>
    <col min="9" max="9" width="24" style="4" customWidth="1"/>
    <col min="10" max="10" width="17.33203125" bestFit="1" customWidth="1"/>
    <col min="11" max="11" width="28" bestFit="1" customWidth="1"/>
    <col min="14" max="14" width="15" bestFit="1" customWidth="1"/>
  </cols>
  <sheetData>
    <row r="1" spans="1:11" ht="34.5" customHeight="1" x14ac:dyDescent="0.2">
      <c r="A1" s="46" t="s">
        <v>47</v>
      </c>
      <c r="B1" s="46"/>
      <c r="C1" s="46"/>
      <c r="D1" s="44" t="s">
        <v>45</v>
      </c>
      <c r="E1" s="44"/>
      <c r="F1" s="44"/>
      <c r="G1" s="44"/>
      <c r="H1" s="45" t="s">
        <v>48</v>
      </c>
      <c r="I1" s="45"/>
      <c r="J1" s="1"/>
    </row>
    <row r="2" spans="1:11" ht="0.95" customHeight="1" x14ac:dyDescent="0.2">
      <c r="A2" s="7"/>
      <c r="B2" s="8"/>
      <c r="C2" s="6"/>
      <c r="D2" s="6"/>
      <c r="E2" s="6"/>
      <c r="F2" s="9"/>
      <c r="G2" s="10"/>
      <c r="H2" s="10"/>
      <c r="I2" s="11"/>
    </row>
    <row r="3" spans="1:11" ht="18" customHeight="1" x14ac:dyDescent="0.2">
      <c r="A3" s="58" t="s">
        <v>46</v>
      </c>
      <c r="B3" s="58"/>
      <c r="C3" s="58"/>
      <c r="D3" s="58"/>
      <c r="E3" s="58"/>
      <c r="F3" s="58"/>
      <c r="G3" s="58"/>
      <c r="H3" s="58"/>
      <c r="I3" s="58"/>
    </row>
    <row r="4" spans="1:11" ht="18.75" customHeight="1" x14ac:dyDescent="0.2">
      <c r="A4" s="59" t="s">
        <v>49</v>
      </c>
      <c r="B4" s="60"/>
      <c r="C4" s="60"/>
      <c r="D4" s="60"/>
      <c r="E4" s="60"/>
      <c r="F4" s="60"/>
      <c r="G4" s="60"/>
      <c r="H4" s="60"/>
      <c r="I4" s="60"/>
    </row>
    <row r="5" spans="1:11" ht="16.350000000000001" customHeight="1" x14ac:dyDescent="0.2">
      <c r="A5" s="61" t="s">
        <v>365</v>
      </c>
      <c r="B5" s="62"/>
      <c r="C5" s="63"/>
      <c r="D5" s="63"/>
      <c r="E5" s="63"/>
      <c r="F5" s="64"/>
      <c r="G5" s="49"/>
      <c r="H5" s="50"/>
      <c r="I5" s="53" t="s">
        <v>367</v>
      </c>
    </row>
    <row r="6" spans="1:11" ht="33.75" customHeight="1" x14ac:dyDescent="0.2">
      <c r="A6" s="67" t="s">
        <v>357</v>
      </c>
      <c r="B6" s="68"/>
      <c r="C6" s="68"/>
      <c r="D6" s="68"/>
      <c r="E6" s="68"/>
      <c r="F6" s="69"/>
      <c r="G6" s="51"/>
      <c r="H6" s="52"/>
      <c r="I6" s="53"/>
    </row>
    <row r="7" spans="1:11" ht="16.350000000000001" customHeight="1" x14ac:dyDescent="0.2">
      <c r="A7" s="70" t="s">
        <v>44</v>
      </c>
      <c r="B7" s="71"/>
      <c r="C7" s="71"/>
      <c r="D7" s="71"/>
      <c r="E7" s="72"/>
      <c r="F7" s="73" t="s">
        <v>0</v>
      </c>
      <c r="G7" s="74"/>
      <c r="H7" s="74"/>
      <c r="I7" s="75"/>
    </row>
    <row r="8" spans="1:11" ht="29.25" customHeight="1" x14ac:dyDescent="0.2">
      <c r="A8" s="76" t="s">
        <v>364</v>
      </c>
      <c r="B8" s="77"/>
      <c r="C8" s="77"/>
      <c r="D8" s="77"/>
      <c r="E8" s="77"/>
      <c r="F8" s="53" t="s">
        <v>1</v>
      </c>
      <c r="G8" s="53" t="s">
        <v>39</v>
      </c>
      <c r="H8" s="12" t="s">
        <v>40</v>
      </c>
      <c r="I8" s="13">
        <v>0.2094</v>
      </c>
    </row>
    <row r="9" spans="1:11" ht="16.350000000000001" customHeight="1" x14ac:dyDescent="0.2">
      <c r="A9" s="76" t="s">
        <v>2</v>
      </c>
      <c r="B9" s="77"/>
      <c r="C9" s="77"/>
      <c r="D9" s="77"/>
      <c r="E9" s="77"/>
      <c r="F9" s="53"/>
      <c r="G9" s="53"/>
      <c r="H9" s="14" t="s">
        <v>40</v>
      </c>
      <c r="I9" s="15">
        <v>1.2094</v>
      </c>
    </row>
    <row r="10" spans="1:11" ht="51.75" customHeight="1" x14ac:dyDescent="0.2">
      <c r="A10" s="17" t="s">
        <v>43</v>
      </c>
      <c r="B10" s="54" t="s">
        <v>107</v>
      </c>
      <c r="C10" s="55"/>
      <c r="D10" s="18" t="s">
        <v>108</v>
      </c>
      <c r="E10" s="18" t="s">
        <v>109</v>
      </c>
      <c r="F10" s="19" t="s">
        <v>53</v>
      </c>
      <c r="G10" s="20" t="s">
        <v>50</v>
      </c>
      <c r="H10" s="20" t="s">
        <v>51</v>
      </c>
      <c r="I10" s="21" t="s">
        <v>52</v>
      </c>
    </row>
    <row r="11" spans="1:11" ht="24" customHeight="1" x14ac:dyDescent="0.2">
      <c r="A11" s="22" t="s">
        <v>262</v>
      </c>
      <c r="B11" s="47" t="s">
        <v>346</v>
      </c>
      <c r="C11" s="48"/>
      <c r="D11" s="48"/>
      <c r="E11" s="48"/>
      <c r="F11" s="48"/>
      <c r="G11" s="37"/>
      <c r="H11" s="37"/>
      <c r="I11" s="23">
        <f>SUM(I12:I23)</f>
        <v>0</v>
      </c>
    </row>
    <row r="12" spans="1:11" s="38" customFormat="1" ht="30" x14ac:dyDescent="0.2">
      <c r="A12" s="24" t="s">
        <v>294</v>
      </c>
      <c r="B12" s="24" t="s">
        <v>361</v>
      </c>
      <c r="C12" s="25">
        <v>90778</v>
      </c>
      <c r="D12" s="26" t="s">
        <v>359</v>
      </c>
      <c r="E12" s="25" t="s">
        <v>358</v>
      </c>
      <c r="F12" s="41">
        <v>528</v>
      </c>
      <c r="G12" s="28"/>
      <c r="H12" s="29"/>
      <c r="I12" s="28"/>
      <c r="J12" s="42"/>
      <c r="K12" s="42"/>
    </row>
    <row r="13" spans="1:11" s="38" customFormat="1" ht="30" x14ac:dyDescent="0.2">
      <c r="A13" s="24" t="s">
        <v>347</v>
      </c>
      <c r="B13" s="24" t="s">
        <v>361</v>
      </c>
      <c r="C13" s="25">
        <v>90776</v>
      </c>
      <c r="D13" s="26" t="s">
        <v>360</v>
      </c>
      <c r="E13" s="25" t="s">
        <v>358</v>
      </c>
      <c r="F13" s="41">
        <v>1056</v>
      </c>
      <c r="G13" s="28"/>
      <c r="H13" s="29"/>
      <c r="I13" s="28"/>
      <c r="K13" s="42"/>
    </row>
    <row r="14" spans="1:11" ht="135" x14ac:dyDescent="0.2">
      <c r="A14" s="24" t="s">
        <v>348</v>
      </c>
      <c r="B14" s="24" t="s">
        <v>210</v>
      </c>
      <c r="C14" s="25" t="s">
        <v>211</v>
      </c>
      <c r="D14" s="26" t="s">
        <v>255</v>
      </c>
      <c r="E14" s="25" t="s">
        <v>41</v>
      </c>
      <c r="F14" s="41">
        <v>72</v>
      </c>
      <c r="G14" s="28"/>
      <c r="H14" s="29"/>
      <c r="I14" s="28"/>
      <c r="K14" s="42"/>
    </row>
    <row r="15" spans="1:11" ht="30" x14ac:dyDescent="0.2">
      <c r="A15" s="24" t="s">
        <v>349</v>
      </c>
      <c r="B15" s="24" t="s">
        <v>91</v>
      </c>
      <c r="C15" s="25" t="s">
        <v>92</v>
      </c>
      <c r="D15" s="26" t="s">
        <v>93</v>
      </c>
      <c r="E15" s="25" t="s">
        <v>94</v>
      </c>
      <c r="F15" s="41">
        <v>12</v>
      </c>
      <c r="G15" s="28"/>
      <c r="H15" s="29"/>
      <c r="I15" s="28"/>
      <c r="K15" s="42"/>
    </row>
    <row r="16" spans="1:11" s="38" customFormat="1" ht="60" x14ac:dyDescent="0.2">
      <c r="A16" s="24" t="s">
        <v>350</v>
      </c>
      <c r="B16" s="24" t="s">
        <v>199</v>
      </c>
      <c r="C16" s="25" t="s">
        <v>200</v>
      </c>
      <c r="D16" s="26" t="s">
        <v>256</v>
      </c>
      <c r="E16" s="25" t="s">
        <v>201</v>
      </c>
      <c r="F16" s="41">
        <v>4</v>
      </c>
      <c r="G16" s="28"/>
      <c r="H16" s="29"/>
      <c r="I16" s="28"/>
      <c r="K16" s="42"/>
    </row>
    <row r="17" spans="1:14" s="38" customFormat="1" ht="165" x14ac:dyDescent="0.2">
      <c r="A17" s="24" t="s">
        <v>351</v>
      </c>
      <c r="B17" s="24" t="s">
        <v>198</v>
      </c>
      <c r="C17" s="25" t="s">
        <v>42</v>
      </c>
      <c r="D17" s="26" t="s">
        <v>197</v>
      </c>
      <c r="E17" s="25" t="s">
        <v>94</v>
      </c>
      <c r="F17" s="41">
        <v>12</v>
      </c>
      <c r="G17" s="28"/>
      <c r="H17" s="29"/>
      <c r="I17" s="28"/>
      <c r="K17" s="42"/>
    </row>
    <row r="18" spans="1:14" s="38" customFormat="1" ht="45" x14ac:dyDescent="0.2">
      <c r="A18" s="24" t="s">
        <v>352</v>
      </c>
      <c r="B18" s="24" t="s">
        <v>202</v>
      </c>
      <c r="C18" s="25" t="s">
        <v>42</v>
      </c>
      <c r="D18" s="26" t="s">
        <v>203</v>
      </c>
      <c r="E18" s="25" t="s">
        <v>201</v>
      </c>
      <c r="F18" s="41">
        <v>1</v>
      </c>
      <c r="G18" s="28"/>
      <c r="H18" s="29"/>
      <c r="I18" s="28"/>
      <c r="K18" s="42"/>
    </row>
    <row r="19" spans="1:14" ht="150" x14ac:dyDescent="0.2">
      <c r="A19" s="24" t="s">
        <v>353</v>
      </c>
      <c r="B19" s="24" t="s">
        <v>261</v>
      </c>
      <c r="C19" s="25" t="s">
        <v>42</v>
      </c>
      <c r="D19" s="26" t="s">
        <v>204</v>
      </c>
      <c r="E19" s="25" t="s">
        <v>94</v>
      </c>
      <c r="F19" s="41">
        <v>12</v>
      </c>
      <c r="G19" s="28"/>
      <c r="H19" s="29"/>
      <c r="I19" s="28"/>
      <c r="K19" s="42"/>
    </row>
    <row r="20" spans="1:14" s="38" customFormat="1" ht="45" x14ac:dyDescent="0.2">
      <c r="A20" s="24" t="s">
        <v>354</v>
      </c>
      <c r="B20" s="24" t="s">
        <v>205</v>
      </c>
      <c r="C20" s="25" t="s">
        <v>42</v>
      </c>
      <c r="D20" s="26" t="s">
        <v>206</v>
      </c>
      <c r="E20" s="25" t="s">
        <v>28</v>
      </c>
      <c r="F20" s="41">
        <v>1</v>
      </c>
      <c r="G20" s="28"/>
      <c r="H20" s="29"/>
      <c r="I20" s="28"/>
      <c r="K20" s="42"/>
    </row>
    <row r="21" spans="1:14" ht="15" x14ac:dyDescent="0.2">
      <c r="A21" s="24" t="s">
        <v>355</v>
      </c>
      <c r="B21" s="24" t="s">
        <v>96</v>
      </c>
      <c r="C21" s="25" t="s">
        <v>97</v>
      </c>
      <c r="D21" s="26" t="s">
        <v>98</v>
      </c>
      <c r="E21" s="25" t="s">
        <v>99</v>
      </c>
      <c r="F21" s="41">
        <v>1000</v>
      </c>
      <c r="G21" s="28"/>
      <c r="H21" s="29"/>
      <c r="I21" s="28"/>
      <c r="K21" s="42"/>
    </row>
    <row r="22" spans="1:14" ht="30" x14ac:dyDescent="0.2">
      <c r="A22" s="24" t="s">
        <v>356</v>
      </c>
      <c r="B22" s="24" t="s">
        <v>114</v>
      </c>
      <c r="C22" s="25" t="s">
        <v>115</v>
      </c>
      <c r="D22" s="26" t="s">
        <v>116</v>
      </c>
      <c r="E22" s="25" t="s">
        <v>28</v>
      </c>
      <c r="F22" s="41">
        <v>100</v>
      </c>
      <c r="G22" s="28"/>
      <c r="H22" s="29"/>
      <c r="I22" s="28"/>
      <c r="K22" s="42"/>
    </row>
    <row r="23" spans="1:14" ht="30" x14ac:dyDescent="0.2">
      <c r="A23" s="24" t="s">
        <v>363</v>
      </c>
      <c r="B23" s="24" t="s">
        <v>111</v>
      </c>
      <c r="C23" s="25" t="s">
        <v>112</v>
      </c>
      <c r="D23" s="26" t="s">
        <v>110</v>
      </c>
      <c r="E23" s="25" t="s">
        <v>113</v>
      </c>
      <c r="F23" s="41">
        <v>100</v>
      </c>
      <c r="G23" s="28"/>
      <c r="H23" s="29"/>
      <c r="I23" s="28"/>
      <c r="K23" s="42"/>
    </row>
    <row r="24" spans="1:14" s="38" customFormat="1" ht="15.75" x14ac:dyDescent="0.2">
      <c r="A24" s="22" t="s">
        <v>263</v>
      </c>
      <c r="B24" s="47" t="s">
        <v>362</v>
      </c>
      <c r="C24" s="48"/>
      <c r="D24" s="48"/>
      <c r="E24" s="48"/>
      <c r="F24" s="48"/>
      <c r="G24" s="37"/>
      <c r="H24" s="40"/>
      <c r="I24" s="23"/>
      <c r="K24" s="42"/>
    </row>
    <row r="25" spans="1:14" s="38" customFormat="1" ht="105" x14ac:dyDescent="0.2">
      <c r="A25" s="24" t="s">
        <v>339</v>
      </c>
      <c r="B25" s="24" t="s">
        <v>236</v>
      </c>
      <c r="C25" s="25" t="s">
        <v>237</v>
      </c>
      <c r="D25" s="26" t="s">
        <v>238</v>
      </c>
      <c r="E25" s="25" t="s">
        <v>41</v>
      </c>
      <c r="F25" s="41">
        <v>1000</v>
      </c>
      <c r="G25" s="28"/>
      <c r="H25" s="29"/>
      <c r="I25" s="28"/>
      <c r="K25" s="42"/>
    </row>
    <row r="26" spans="1:14" s="38" customFormat="1" ht="30" x14ac:dyDescent="0.2">
      <c r="A26" s="24" t="s">
        <v>340</v>
      </c>
      <c r="B26" s="24" t="s">
        <v>239</v>
      </c>
      <c r="C26" s="25" t="s">
        <v>240</v>
      </c>
      <c r="D26" s="26" t="s">
        <v>241</v>
      </c>
      <c r="E26" s="25" t="s">
        <v>18</v>
      </c>
      <c r="F26" s="41">
        <v>100</v>
      </c>
      <c r="G26" s="28"/>
      <c r="H26" s="29"/>
      <c r="I26" s="28"/>
      <c r="K26" s="42"/>
    </row>
    <row r="27" spans="1:14" s="38" customFormat="1" ht="30" x14ac:dyDescent="0.2">
      <c r="A27" s="24" t="s">
        <v>341</v>
      </c>
      <c r="B27" s="24" t="s">
        <v>242</v>
      </c>
      <c r="C27" s="25" t="s">
        <v>243</v>
      </c>
      <c r="D27" s="26" t="s">
        <v>244</v>
      </c>
      <c r="E27" s="25" t="s">
        <v>18</v>
      </c>
      <c r="F27" s="41">
        <v>10000</v>
      </c>
      <c r="G27" s="28"/>
      <c r="H27" s="29"/>
      <c r="I27" s="28"/>
      <c r="K27" s="42"/>
    </row>
    <row r="28" spans="1:14" s="38" customFormat="1" ht="30" x14ac:dyDescent="0.2">
      <c r="A28" s="24" t="s">
        <v>342</v>
      </c>
      <c r="B28" s="24" t="s">
        <v>245</v>
      </c>
      <c r="C28" s="25" t="s">
        <v>246</v>
      </c>
      <c r="D28" s="26" t="s">
        <v>247</v>
      </c>
      <c r="E28" s="25" t="s">
        <v>18</v>
      </c>
      <c r="F28" s="41">
        <v>10000</v>
      </c>
      <c r="G28" s="28"/>
      <c r="H28" s="29"/>
      <c r="I28" s="28"/>
      <c r="K28" s="42"/>
    </row>
    <row r="29" spans="1:14" s="38" customFormat="1" ht="30" x14ac:dyDescent="0.2">
      <c r="A29" s="24" t="s">
        <v>343</v>
      </c>
      <c r="B29" s="24" t="s">
        <v>254</v>
      </c>
      <c r="C29" s="25" t="s">
        <v>95</v>
      </c>
      <c r="D29" s="26" t="s">
        <v>253</v>
      </c>
      <c r="E29" s="25" t="s">
        <v>18</v>
      </c>
      <c r="F29" s="41">
        <v>50000</v>
      </c>
      <c r="G29" s="28"/>
      <c r="H29" s="29"/>
      <c r="I29" s="28"/>
      <c r="K29" s="42"/>
      <c r="N29" s="43"/>
    </row>
    <row r="30" spans="1:14" s="38" customFormat="1" ht="30" x14ac:dyDescent="0.2">
      <c r="A30" s="24" t="s">
        <v>344</v>
      </c>
      <c r="B30" s="24" t="s">
        <v>250</v>
      </c>
      <c r="C30" s="25" t="s">
        <v>251</v>
      </c>
      <c r="D30" s="26" t="s">
        <v>252</v>
      </c>
      <c r="E30" s="25" t="s">
        <v>41</v>
      </c>
      <c r="F30" s="41">
        <v>10000</v>
      </c>
      <c r="G30" s="28"/>
      <c r="H30" s="29"/>
      <c r="I30" s="28"/>
      <c r="K30" s="42"/>
    </row>
    <row r="31" spans="1:14" s="38" customFormat="1" ht="30" x14ac:dyDescent="0.2">
      <c r="A31" s="24" t="s">
        <v>330</v>
      </c>
      <c r="B31" s="24" t="s">
        <v>119</v>
      </c>
      <c r="C31" s="25" t="s">
        <v>249</v>
      </c>
      <c r="D31" s="26" t="s">
        <v>224</v>
      </c>
      <c r="E31" s="25" t="s">
        <v>18</v>
      </c>
      <c r="F31" s="41">
        <v>100000</v>
      </c>
      <c r="G31" s="28"/>
      <c r="H31" s="29"/>
      <c r="I31" s="28"/>
      <c r="K31" s="42"/>
    </row>
    <row r="32" spans="1:14" s="38" customFormat="1" ht="45" x14ac:dyDescent="0.2">
      <c r="A32" s="24" t="s">
        <v>345</v>
      </c>
      <c r="B32" s="24" t="s">
        <v>23</v>
      </c>
      <c r="C32" s="25" t="s">
        <v>24</v>
      </c>
      <c r="D32" s="26" t="s">
        <v>218</v>
      </c>
      <c r="E32" s="25" t="s">
        <v>248</v>
      </c>
      <c r="F32" s="41">
        <v>100000</v>
      </c>
      <c r="G32" s="28"/>
      <c r="H32" s="29"/>
      <c r="I32" s="28"/>
      <c r="K32" s="42"/>
    </row>
    <row r="33" spans="1:14" s="6" customFormat="1" ht="24" customHeight="1" x14ac:dyDescent="0.2">
      <c r="A33" s="30" t="s">
        <v>264</v>
      </c>
      <c r="B33" s="78" t="s">
        <v>235</v>
      </c>
      <c r="C33" s="79"/>
      <c r="D33" s="79"/>
      <c r="E33" s="79"/>
      <c r="F33" s="79"/>
      <c r="G33" s="79"/>
      <c r="H33" s="80"/>
      <c r="I33" s="31">
        <f>SUM(I34:I42)</f>
        <v>0</v>
      </c>
      <c r="K33" s="42"/>
    </row>
    <row r="34" spans="1:14" s="6" customFormat="1" ht="30" x14ac:dyDescent="0.2">
      <c r="A34" s="24" t="s">
        <v>323</v>
      </c>
      <c r="B34" s="24" t="s">
        <v>54</v>
      </c>
      <c r="C34" s="25" t="s">
        <v>55</v>
      </c>
      <c r="D34" s="26" t="s">
        <v>219</v>
      </c>
      <c r="E34" s="25" t="s">
        <v>6</v>
      </c>
      <c r="F34" s="41">
        <v>5000</v>
      </c>
      <c r="G34" s="28"/>
      <c r="H34" s="29"/>
      <c r="I34" s="28"/>
      <c r="K34" s="42"/>
    </row>
    <row r="35" spans="1:14" s="6" customFormat="1" ht="30" x14ac:dyDescent="0.2">
      <c r="A35" s="24" t="s">
        <v>331</v>
      </c>
      <c r="B35" s="24" t="s">
        <v>121</v>
      </c>
      <c r="C35" s="25" t="s">
        <v>42</v>
      </c>
      <c r="D35" s="26" t="s">
        <v>122</v>
      </c>
      <c r="E35" s="25" t="s">
        <v>18</v>
      </c>
      <c r="F35" s="41">
        <v>2800</v>
      </c>
      <c r="G35" s="28"/>
      <c r="H35" s="29"/>
      <c r="I35" s="28"/>
      <c r="K35" s="42"/>
    </row>
    <row r="36" spans="1:14" ht="30" x14ac:dyDescent="0.2">
      <c r="A36" s="24" t="s">
        <v>332</v>
      </c>
      <c r="B36" s="24" t="s">
        <v>16</v>
      </c>
      <c r="C36" s="25" t="s">
        <v>17</v>
      </c>
      <c r="D36" s="26" t="s">
        <v>223</v>
      </c>
      <c r="E36" s="25" t="s">
        <v>18</v>
      </c>
      <c r="F36" s="41">
        <v>30000</v>
      </c>
      <c r="G36" s="28"/>
      <c r="H36" s="29"/>
      <c r="I36" s="28"/>
      <c r="K36" s="42"/>
    </row>
    <row r="37" spans="1:14" ht="30" x14ac:dyDescent="0.2">
      <c r="A37" s="24" t="s">
        <v>333</v>
      </c>
      <c r="B37" s="24" t="s">
        <v>19</v>
      </c>
      <c r="C37" s="25" t="s">
        <v>20</v>
      </c>
      <c r="D37" s="26" t="s">
        <v>222</v>
      </c>
      <c r="E37" s="25" t="s">
        <v>18</v>
      </c>
      <c r="F37" s="41">
        <v>30000</v>
      </c>
      <c r="G37" s="28"/>
      <c r="H37" s="29"/>
      <c r="I37" s="28"/>
      <c r="K37" s="42"/>
    </row>
    <row r="38" spans="1:14" ht="30" x14ac:dyDescent="0.2">
      <c r="A38" s="24" t="s">
        <v>334</v>
      </c>
      <c r="B38" s="24" t="s">
        <v>65</v>
      </c>
      <c r="C38" s="25" t="s">
        <v>66</v>
      </c>
      <c r="D38" s="26" t="s">
        <v>221</v>
      </c>
      <c r="E38" s="25" t="s">
        <v>18</v>
      </c>
      <c r="F38" s="41">
        <v>35000</v>
      </c>
      <c r="G38" s="28"/>
      <c r="H38" s="29"/>
      <c r="I38" s="28"/>
      <c r="K38" s="42"/>
    </row>
    <row r="39" spans="1:14" s="38" customFormat="1" ht="30" x14ac:dyDescent="0.2">
      <c r="A39" s="24" t="s">
        <v>335</v>
      </c>
      <c r="B39" s="24" t="s">
        <v>26</v>
      </c>
      <c r="C39" s="25" t="s">
        <v>27</v>
      </c>
      <c r="D39" s="26" t="s">
        <v>220</v>
      </c>
      <c r="E39" s="25" t="s">
        <v>18</v>
      </c>
      <c r="F39" s="41">
        <v>107726.54</v>
      </c>
      <c r="G39" s="28"/>
      <c r="H39" s="29"/>
      <c r="I39" s="28"/>
      <c r="K39" s="42"/>
    </row>
    <row r="40" spans="1:14" s="38" customFormat="1" ht="45" x14ac:dyDescent="0.2">
      <c r="A40" s="24" t="s">
        <v>336</v>
      </c>
      <c r="B40" s="24" t="s">
        <v>21</v>
      </c>
      <c r="C40" s="25" t="s">
        <v>22</v>
      </c>
      <c r="D40" s="26" t="s">
        <v>212</v>
      </c>
      <c r="E40" s="25" t="s">
        <v>18</v>
      </c>
      <c r="F40" s="41">
        <v>50000</v>
      </c>
      <c r="G40" s="28"/>
      <c r="H40" s="29"/>
      <c r="I40" s="28"/>
      <c r="K40" s="42"/>
    </row>
    <row r="41" spans="1:14" s="38" customFormat="1" ht="30" x14ac:dyDescent="0.2">
      <c r="A41" s="24" t="s">
        <v>337</v>
      </c>
      <c r="B41" s="24" t="s">
        <v>119</v>
      </c>
      <c r="C41" s="25" t="s">
        <v>120</v>
      </c>
      <c r="D41" s="26" t="s">
        <v>224</v>
      </c>
      <c r="E41" s="25" t="s">
        <v>18</v>
      </c>
      <c r="F41" s="41">
        <v>15773.45</v>
      </c>
      <c r="G41" s="28"/>
      <c r="H41" s="29"/>
      <c r="I41" s="28"/>
      <c r="K41" s="42"/>
    </row>
    <row r="42" spans="1:14" ht="45" x14ac:dyDescent="0.2">
      <c r="A42" s="24" t="s">
        <v>338</v>
      </c>
      <c r="B42" s="24" t="s">
        <v>23</v>
      </c>
      <c r="C42" s="25" t="s">
        <v>24</v>
      </c>
      <c r="D42" s="26" t="s">
        <v>218</v>
      </c>
      <c r="E42" s="25" t="s">
        <v>25</v>
      </c>
      <c r="F42" s="41">
        <v>162240.71</v>
      </c>
      <c r="G42" s="28"/>
      <c r="H42" s="29"/>
      <c r="I42" s="28"/>
      <c r="K42" s="42"/>
    </row>
    <row r="43" spans="1:14" s="6" customFormat="1" ht="30" customHeight="1" x14ac:dyDescent="0.2">
      <c r="A43" s="32" t="s">
        <v>265</v>
      </c>
      <c r="B43" s="78" t="s">
        <v>36</v>
      </c>
      <c r="C43" s="79"/>
      <c r="D43" s="79"/>
      <c r="E43" s="79"/>
      <c r="F43" s="80"/>
      <c r="G43" s="36"/>
      <c r="H43" s="40"/>
      <c r="I43" s="33"/>
      <c r="K43" s="42"/>
    </row>
    <row r="44" spans="1:14" ht="45" x14ac:dyDescent="0.2">
      <c r="A44" s="24" t="s">
        <v>329</v>
      </c>
      <c r="B44" s="24" t="s">
        <v>34</v>
      </c>
      <c r="C44" s="25" t="s">
        <v>35</v>
      </c>
      <c r="D44" s="26" t="s">
        <v>123</v>
      </c>
      <c r="E44" s="25" t="s">
        <v>41</v>
      </c>
      <c r="F44" s="41">
        <v>4000</v>
      </c>
      <c r="G44" s="28"/>
      <c r="H44" s="29"/>
      <c r="I44" s="28"/>
      <c r="K44" s="42"/>
      <c r="N44" s="41">
        <f>35000*5</f>
        <v>175000</v>
      </c>
    </row>
    <row r="45" spans="1:14" s="6" customFormat="1" ht="24" customHeight="1" x14ac:dyDescent="0.2">
      <c r="A45" s="32" t="s">
        <v>266</v>
      </c>
      <c r="B45" s="78" t="s">
        <v>125</v>
      </c>
      <c r="C45" s="79"/>
      <c r="D45" s="79"/>
      <c r="E45" s="79"/>
      <c r="F45" s="80"/>
      <c r="G45" s="36"/>
      <c r="H45" s="40"/>
      <c r="I45" s="33"/>
      <c r="K45" s="42"/>
    </row>
    <row r="46" spans="1:14" s="6" customFormat="1" ht="30" x14ac:dyDescent="0.2">
      <c r="A46" s="24" t="s">
        <v>322</v>
      </c>
      <c r="B46" s="34" t="s">
        <v>213</v>
      </c>
      <c r="C46" s="25" t="s">
        <v>60</v>
      </c>
      <c r="D46" s="26" t="s">
        <v>59</v>
      </c>
      <c r="E46" s="25" t="s">
        <v>18</v>
      </c>
      <c r="F46" s="41">
        <v>5500</v>
      </c>
      <c r="G46" s="28"/>
      <c r="H46" s="29"/>
      <c r="I46" s="28"/>
      <c r="K46" s="42"/>
    </row>
    <row r="47" spans="1:14" ht="30" x14ac:dyDescent="0.2">
      <c r="A47" s="24" t="s">
        <v>328</v>
      </c>
      <c r="B47" s="24" t="s">
        <v>37</v>
      </c>
      <c r="C47" s="25" t="s">
        <v>38</v>
      </c>
      <c r="D47" s="26" t="s">
        <v>124</v>
      </c>
      <c r="E47" s="25" t="s">
        <v>18</v>
      </c>
      <c r="F47" s="41">
        <v>2900</v>
      </c>
      <c r="G47" s="28"/>
      <c r="H47" s="29"/>
      <c r="I47" s="28"/>
      <c r="K47" s="42"/>
    </row>
    <row r="48" spans="1:14" s="6" customFormat="1" ht="24" customHeight="1" x14ac:dyDescent="0.2">
      <c r="A48" s="32" t="s">
        <v>267</v>
      </c>
      <c r="B48" s="78" t="s">
        <v>126</v>
      </c>
      <c r="C48" s="79"/>
      <c r="D48" s="79"/>
      <c r="E48" s="79"/>
      <c r="F48" s="80"/>
      <c r="G48" s="36"/>
      <c r="H48" s="40"/>
      <c r="I48" s="33"/>
      <c r="K48" s="42"/>
    </row>
    <row r="49" spans="1:11" ht="60" x14ac:dyDescent="0.2">
      <c r="A49" s="24" t="s">
        <v>321</v>
      </c>
      <c r="B49" s="24" t="s">
        <v>7</v>
      </c>
      <c r="C49" s="25" t="s">
        <v>8</v>
      </c>
      <c r="D49" s="26" t="s">
        <v>9</v>
      </c>
      <c r="E49" s="25" t="s">
        <v>6</v>
      </c>
      <c r="F49" s="41">
        <v>6000</v>
      </c>
      <c r="G49" s="28"/>
      <c r="H49" s="29"/>
      <c r="I49" s="28"/>
      <c r="K49" s="42"/>
    </row>
    <row r="50" spans="1:11" ht="45" x14ac:dyDescent="0.2">
      <c r="A50" s="24" t="s">
        <v>324</v>
      </c>
      <c r="B50" s="24" t="s">
        <v>4</v>
      </c>
      <c r="C50" s="25" t="s">
        <v>5</v>
      </c>
      <c r="D50" s="26" t="s">
        <v>217</v>
      </c>
      <c r="E50" s="25" t="s">
        <v>6</v>
      </c>
      <c r="F50" s="41">
        <v>5000</v>
      </c>
      <c r="G50" s="28"/>
      <c r="H50" s="29"/>
      <c r="I50" s="28"/>
      <c r="K50" s="42"/>
    </row>
    <row r="51" spans="1:11" ht="45" x14ac:dyDescent="0.2">
      <c r="A51" s="24" t="s">
        <v>325</v>
      </c>
      <c r="B51" s="24" t="s">
        <v>10</v>
      </c>
      <c r="C51" s="25" t="s">
        <v>11</v>
      </c>
      <c r="D51" s="26" t="s">
        <v>214</v>
      </c>
      <c r="E51" s="25" t="s">
        <v>6</v>
      </c>
      <c r="F51" s="41">
        <v>3000</v>
      </c>
      <c r="G51" s="28"/>
      <c r="H51" s="29"/>
      <c r="I51" s="28"/>
      <c r="K51" s="42"/>
    </row>
    <row r="52" spans="1:11" ht="45" x14ac:dyDescent="0.2">
      <c r="A52" s="24" t="s">
        <v>326</v>
      </c>
      <c r="B52" s="24" t="s">
        <v>12</v>
      </c>
      <c r="C52" s="25" t="s">
        <v>13</v>
      </c>
      <c r="D52" s="26" t="s">
        <v>215</v>
      </c>
      <c r="E52" s="25" t="s">
        <v>6</v>
      </c>
      <c r="F52" s="41">
        <v>2500</v>
      </c>
      <c r="G52" s="28"/>
      <c r="H52" s="29"/>
      <c r="I52" s="28"/>
      <c r="K52" s="42"/>
    </row>
    <row r="53" spans="1:11" ht="45" x14ac:dyDescent="0.2">
      <c r="A53" s="24" t="s">
        <v>327</v>
      </c>
      <c r="B53" s="24" t="s">
        <v>14</v>
      </c>
      <c r="C53" s="25" t="s">
        <v>15</v>
      </c>
      <c r="D53" s="26" t="s">
        <v>216</v>
      </c>
      <c r="E53" s="25" t="s">
        <v>6</v>
      </c>
      <c r="F53" s="41">
        <v>2000</v>
      </c>
      <c r="G53" s="28"/>
      <c r="H53" s="29"/>
      <c r="I53" s="28"/>
      <c r="K53" s="42"/>
    </row>
    <row r="54" spans="1:11" s="6" customFormat="1" ht="24" customHeight="1" x14ac:dyDescent="0.2">
      <c r="A54" s="32" t="s">
        <v>268</v>
      </c>
      <c r="B54" s="78" t="s">
        <v>156</v>
      </c>
      <c r="C54" s="79"/>
      <c r="D54" s="79"/>
      <c r="E54" s="79"/>
      <c r="F54" s="80"/>
      <c r="G54" s="36"/>
      <c r="H54" s="40"/>
      <c r="I54" s="33"/>
      <c r="K54" s="42"/>
    </row>
    <row r="55" spans="1:11" s="6" customFormat="1" ht="60" x14ac:dyDescent="0.2">
      <c r="A55" s="25" t="s">
        <v>298</v>
      </c>
      <c r="B55" s="25" t="s">
        <v>128</v>
      </c>
      <c r="C55" s="27" t="s">
        <v>129</v>
      </c>
      <c r="D55" s="39" t="s">
        <v>133</v>
      </c>
      <c r="E55" s="28" t="s">
        <v>28</v>
      </c>
      <c r="F55" s="41">
        <v>50</v>
      </c>
      <c r="G55" s="28"/>
      <c r="H55" s="29"/>
      <c r="I55" s="28"/>
      <c r="K55" s="42"/>
    </row>
    <row r="56" spans="1:11" s="6" customFormat="1" ht="60" x14ac:dyDescent="0.2">
      <c r="A56" s="25" t="s">
        <v>300</v>
      </c>
      <c r="B56" s="25" t="s">
        <v>130</v>
      </c>
      <c r="C56" s="27" t="s">
        <v>131</v>
      </c>
      <c r="D56" s="39" t="s">
        <v>132</v>
      </c>
      <c r="E56" s="28" t="s">
        <v>28</v>
      </c>
      <c r="F56" s="41">
        <v>50</v>
      </c>
      <c r="G56" s="28"/>
      <c r="H56" s="29"/>
      <c r="I56" s="28"/>
      <c r="K56" s="42"/>
    </row>
    <row r="57" spans="1:11" s="6" customFormat="1" ht="105" x14ac:dyDescent="0.2">
      <c r="A57" s="25" t="s">
        <v>293</v>
      </c>
      <c r="B57" s="25" t="s">
        <v>134</v>
      </c>
      <c r="C57" s="27" t="s">
        <v>135</v>
      </c>
      <c r="D57" s="39" t="s">
        <v>154</v>
      </c>
      <c r="E57" s="28" t="s">
        <v>28</v>
      </c>
      <c r="F57" s="41">
        <v>50</v>
      </c>
      <c r="G57" s="28"/>
      <c r="H57" s="29"/>
      <c r="I57" s="28"/>
      <c r="K57" s="42"/>
    </row>
    <row r="58" spans="1:11" s="6" customFormat="1" ht="105" x14ac:dyDescent="0.2">
      <c r="A58" s="25" t="s">
        <v>301</v>
      </c>
      <c r="B58" s="25" t="s">
        <v>136</v>
      </c>
      <c r="C58" s="27" t="s">
        <v>137</v>
      </c>
      <c r="D58" s="39" t="s">
        <v>155</v>
      </c>
      <c r="E58" s="28" t="s">
        <v>28</v>
      </c>
      <c r="F58" s="41">
        <v>50</v>
      </c>
      <c r="G58" s="28"/>
      <c r="H58" s="29"/>
      <c r="I58" s="28"/>
      <c r="K58" s="42"/>
    </row>
    <row r="59" spans="1:11" s="6" customFormat="1" ht="60" x14ac:dyDescent="0.2">
      <c r="A59" s="25" t="s">
        <v>302</v>
      </c>
      <c r="B59" s="25">
        <v>99262</v>
      </c>
      <c r="C59" s="27" t="s">
        <v>102</v>
      </c>
      <c r="D59" s="39" t="s">
        <v>139</v>
      </c>
      <c r="E59" s="28" t="s">
        <v>28</v>
      </c>
      <c r="F59" s="41">
        <v>50</v>
      </c>
      <c r="G59" s="28"/>
      <c r="H59" s="29"/>
      <c r="I59" s="28"/>
      <c r="K59" s="42"/>
    </row>
    <row r="60" spans="1:11" s="6" customFormat="1" ht="60" x14ac:dyDescent="0.2">
      <c r="A60" s="25" t="s">
        <v>303</v>
      </c>
      <c r="B60" s="25">
        <v>99264</v>
      </c>
      <c r="C60" s="27" t="s">
        <v>102</v>
      </c>
      <c r="D60" s="39" t="s">
        <v>138</v>
      </c>
      <c r="E60" s="28" t="s">
        <v>28</v>
      </c>
      <c r="F60" s="41">
        <v>50</v>
      </c>
      <c r="G60" s="28"/>
      <c r="H60" s="29"/>
      <c r="I60" s="28"/>
      <c r="K60" s="42"/>
    </row>
    <row r="61" spans="1:11" s="6" customFormat="1" ht="45" x14ac:dyDescent="0.2">
      <c r="A61" s="25" t="s">
        <v>304</v>
      </c>
      <c r="B61" s="25" t="s">
        <v>151</v>
      </c>
      <c r="C61" s="27" t="s">
        <v>152</v>
      </c>
      <c r="D61" s="39" t="s">
        <v>258</v>
      </c>
      <c r="E61" s="28" t="s">
        <v>153</v>
      </c>
      <c r="F61" s="41">
        <v>50</v>
      </c>
      <c r="G61" s="28"/>
      <c r="H61" s="29"/>
      <c r="I61" s="28"/>
      <c r="K61" s="42"/>
    </row>
    <row r="62" spans="1:11" s="6" customFormat="1" ht="45" x14ac:dyDescent="0.2">
      <c r="A62" s="25" t="s">
        <v>305</v>
      </c>
      <c r="B62" s="25" t="s">
        <v>149</v>
      </c>
      <c r="C62" s="27" t="s">
        <v>150</v>
      </c>
      <c r="D62" s="39" t="s">
        <v>257</v>
      </c>
      <c r="E62" s="28" t="s">
        <v>28</v>
      </c>
      <c r="F62" s="41">
        <v>50</v>
      </c>
      <c r="G62" s="28"/>
      <c r="H62" s="29"/>
      <c r="I62" s="28"/>
      <c r="K62" s="42"/>
    </row>
    <row r="63" spans="1:11" s="6" customFormat="1" ht="45" x14ac:dyDescent="0.2">
      <c r="A63" s="25" t="s">
        <v>306</v>
      </c>
      <c r="B63" s="25" t="s">
        <v>145</v>
      </c>
      <c r="C63" s="27" t="s">
        <v>146</v>
      </c>
      <c r="D63" s="39" t="s">
        <v>147</v>
      </c>
      <c r="E63" s="28" t="s">
        <v>28</v>
      </c>
      <c r="F63" s="41">
        <v>50</v>
      </c>
      <c r="G63" s="28"/>
      <c r="H63" s="29"/>
      <c r="I63" s="28"/>
      <c r="K63" s="42"/>
    </row>
    <row r="64" spans="1:11" s="6" customFormat="1" ht="45" x14ac:dyDescent="0.2">
      <c r="A64" s="25" t="s">
        <v>307</v>
      </c>
      <c r="B64" s="25" t="s">
        <v>143</v>
      </c>
      <c r="C64" s="27" t="s">
        <v>144</v>
      </c>
      <c r="D64" s="39" t="s">
        <v>148</v>
      </c>
      <c r="E64" s="28" t="s">
        <v>28</v>
      </c>
      <c r="F64" s="41">
        <v>50</v>
      </c>
      <c r="G64" s="28"/>
      <c r="H64" s="29"/>
      <c r="I64" s="28"/>
      <c r="K64" s="42"/>
    </row>
    <row r="65" spans="1:11" s="6" customFormat="1" ht="45" x14ac:dyDescent="0.2">
      <c r="A65" s="25" t="s">
        <v>308</v>
      </c>
      <c r="B65" s="25" t="s">
        <v>140</v>
      </c>
      <c r="C65" s="27" t="s">
        <v>141</v>
      </c>
      <c r="D65" s="39" t="s">
        <v>142</v>
      </c>
      <c r="E65" s="28" t="s">
        <v>28</v>
      </c>
      <c r="F65" s="41">
        <v>50</v>
      </c>
      <c r="G65" s="28"/>
      <c r="H65" s="29"/>
      <c r="I65" s="28"/>
      <c r="K65" s="42"/>
    </row>
    <row r="66" spans="1:11" s="6" customFormat="1" ht="30" x14ac:dyDescent="0.2">
      <c r="A66" s="25" t="s">
        <v>299</v>
      </c>
      <c r="B66" s="25" t="s">
        <v>169</v>
      </c>
      <c r="C66" s="27" t="s">
        <v>170</v>
      </c>
      <c r="D66" s="39" t="s">
        <v>171</v>
      </c>
      <c r="E66" s="28" t="s">
        <v>6</v>
      </c>
      <c r="F66" s="41">
        <v>50</v>
      </c>
      <c r="G66" s="28"/>
      <c r="H66" s="29"/>
      <c r="I66" s="28"/>
      <c r="K66" s="42"/>
    </row>
    <row r="67" spans="1:11" s="6" customFormat="1" ht="30" x14ac:dyDescent="0.2">
      <c r="A67" s="25" t="s">
        <v>309</v>
      </c>
      <c r="B67" s="25" t="s">
        <v>166</v>
      </c>
      <c r="C67" s="27" t="s">
        <v>167</v>
      </c>
      <c r="D67" s="39" t="s">
        <v>168</v>
      </c>
      <c r="E67" s="28" t="s">
        <v>6</v>
      </c>
      <c r="F67" s="41">
        <v>50</v>
      </c>
      <c r="G67" s="28"/>
      <c r="H67" s="29"/>
      <c r="I67" s="28"/>
      <c r="K67" s="42"/>
    </row>
    <row r="68" spans="1:11" s="6" customFormat="1" ht="30" x14ac:dyDescent="0.2">
      <c r="A68" s="25" t="s">
        <v>310</v>
      </c>
      <c r="B68" s="25" t="s">
        <v>163</v>
      </c>
      <c r="C68" s="27" t="s">
        <v>164</v>
      </c>
      <c r="D68" s="39" t="s">
        <v>165</v>
      </c>
      <c r="E68" s="28" t="s">
        <v>6</v>
      </c>
      <c r="F68" s="41">
        <v>50</v>
      </c>
      <c r="G68" s="28"/>
      <c r="H68" s="29"/>
      <c r="I68" s="28"/>
      <c r="K68" s="42"/>
    </row>
    <row r="69" spans="1:11" s="6" customFormat="1" ht="30" x14ac:dyDescent="0.2">
      <c r="A69" s="25" t="s">
        <v>311</v>
      </c>
      <c r="B69" s="25" t="s">
        <v>160</v>
      </c>
      <c r="C69" s="27" t="s">
        <v>161</v>
      </c>
      <c r="D69" s="39" t="s">
        <v>162</v>
      </c>
      <c r="E69" s="28" t="s">
        <v>6</v>
      </c>
      <c r="F69" s="41">
        <v>50</v>
      </c>
      <c r="G69" s="28"/>
      <c r="H69" s="29"/>
      <c r="I69" s="28"/>
      <c r="K69" s="42"/>
    </row>
    <row r="70" spans="1:11" s="6" customFormat="1" ht="30" x14ac:dyDescent="0.2">
      <c r="A70" s="25" t="s">
        <v>312</v>
      </c>
      <c r="B70" s="25" t="s">
        <v>157</v>
      </c>
      <c r="C70" s="27" t="s">
        <v>158</v>
      </c>
      <c r="D70" s="39" t="s">
        <v>159</v>
      </c>
      <c r="E70" s="28" t="s">
        <v>6</v>
      </c>
      <c r="F70" s="41">
        <v>50</v>
      </c>
      <c r="G70" s="28"/>
      <c r="H70" s="29"/>
      <c r="I70" s="28"/>
      <c r="K70" s="42"/>
    </row>
    <row r="71" spans="1:11" s="6" customFormat="1" ht="30" x14ac:dyDescent="0.2">
      <c r="A71" s="25" t="s">
        <v>313</v>
      </c>
      <c r="B71" s="34" t="s">
        <v>70</v>
      </c>
      <c r="C71" s="25" t="s">
        <v>69</v>
      </c>
      <c r="D71" s="26" t="s">
        <v>172</v>
      </c>
      <c r="E71" s="25" t="s">
        <v>28</v>
      </c>
      <c r="F71" s="41">
        <v>10</v>
      </c>
      <c r="G71" s="28"/>
      <c r="H71" s="29"/>
      <c r="I71" s="28"/>
      <c r="K71" s="42"/>
    </row>
    <row r="72" spans="1:11" s="6" customFormat="1" ht="30" x14ac:dyDescent="0.2">
      <c r="A72" s="25" t="s">
        <v>314</v>
      </c>
      <c r="B72" s="34" t="s">
        <v>71</v>
      </c>
      <c r="C72" s="25" t="s">
        <v>72</v>
      </c>
      <c r="D72" s="26" t="s">
        <v>73</v>
      </c>
      <c r="E72" s="25" t="s">
        <v>28</v>
      </c>
      <c r="F72" s="41">
        <v>10</v>
      </c>
      <c r="G72" s="28"/>
      <c r="H72" s="29"/>
      <c r="I72" s="28"/>
      <c r="K72" s="42"/>
    </row>
    <row r="73" spans="1:11" s="6" customFormat="1" ht="30" x14ac:dyDescent="0.2">
      <c r="A73" s="25" t="s">
        <v>315</v>
      </c>
      <c r="B73" s="34" t="s">
        <v>74</v>
      </c>
      <c r="C73" s="25" t="s">
        <v>75</v>
      </c>
      <c r="D73" s="26" t="s">
        <v>76</v>
      </c>
      <c r="E73" s="25" t="s">
        <v>28</v>
      </c>
      <c r="F73" s="41">
        <v>10</v>
      </c>
      <c r="G73" s="28"/>
      <c r="H73" s="29"/>
      <c r="I73" s="28"/>
      <c r="K73" s="42"/>
    </row>
    <row r="74" spans="1:11" s="6" customFormat="1" ht="30" x14ac:dyDescent="0.2">
      <c r="A74" s="25" t="s">
        <v>316</v>
      </c>
      <c r="B74" s="34" t="s">
        <v>77</v>
      </c>
      <c r="C74" s="25" t="s">
        <v>78</v>
      </c>
      <c r="D74" s="26" t="s">
        <v>79</v>
      </c>
      <c r="E74" s="25" t="s">
        <v>28</v>
      </c>
      <c r="F74" s="41">
        <v>10</v>
      </c>
      <c r="G74" s="28"/>
      <c r="H74" s="29"/>
      <c r="I74" s="28"/>
      <c r="K74" s="42"/>
    </row>
    <row r="75" spans="1:11" s="6" customFormat="1" ht="30" x14ac:dyDescent="0.2">
      <c r="A75" s="25" t="s">
        <v>317</v>
      </c>
      <c r="B75" s="34" t="s">
        <v>80</v>
      </c>
      <c r="C75" s="25" t="s">
        <v>81</v>
      </c>
      <c r="D75" s="26" t="s">
        <v>82</v>
      </c>
      <c r="E75" s="25" t="s">
        <v>28</v>
      </c>
      <c r="F75" s="41">
        <v>10</v>
      </c>
      <c r="G75" s="28"/>
      <c r="H75" s="29"/>
      <c r="I75" s="28"/>
      <c r="K75" s="42"/>
    </row>
    <row r="76" spans="1:11" s="6" customFormat="1" ht="45" x14ac:dyDescent="0.2">
      <c r="A76" s="25" t="s">
        <v>318</v>
      </c>
      <c r="B76" s="34" t="s">
        <v>207</v>
      </c>
      <c r="C76" s="25" t="s">
        <v>208</v>
      </c>
      <c r="D76" s="26" t="s">
        <v>209</v>
      </c>
      <c r="E76" s="25" t="s">
        <v>99</v>
      </c>
      <c r="F76" s="41">
        <v>50</v>
      </c>
      <c r="G76" s="28"/>
      <c r="H76" s="29"/>
      <c r="I76" s="28"/>
      <c r="K76" s="42"/>
    </row>
    <row r="77" spans="1:11" ht="75" x14ac:dyDescent="0.2">
      <c r="A77" s="25" t="s">
        <v>319</v>
      </c>
      <c r="B77" s="24" t="s">
        <v>31</v>
      </c>
      <c r="C77" s="25" t="s">
        <v>32</v>
      </c>
      <c r="D77" s="26" t="s">
        <v>225</v>
      </c>
      <c r="E77" s="25" t="s">
        <v>28</v>
      </c>
      <c r="F77" s="41">
        <v>500</v>
      </c>
      <c r="G77" s="28"/>
      <c r="H77" s="29"/>
      <c r="I77" s="28"/>
      <c r="K77" s="42"/>
    </row>
    <row r="78" spans="1:11" s="38" customFormat="1" ht="60" x14ac:dyDescent="0.2">
      <c r="A78" s="25" t="s">
        <v>320</v>
      </c>
      <c r="B78" s="24" t="s">
        <v>29</v>
      </c>
      <c r="C78" s="25" t="s">
        <v>30</v>
      </c>
      <c r="D78" s="26" t="s">
        <v>226</v>
      </c>
      <c r="E78" s="25" t="s">
        <v>28</v>
      </c>
      <c r="F78" s="41">
        <v>500</v>
      </c>
      <c r="G78" s="28"/>
      <c r="H78" s="29"/>
      <c r="I78" s="28"/>
      <c r="K78" s="42"/>
    </row>
    <row r="79" spans="1:11" s="6" customFormat="1" ht="24" customHeight="1" x14ac:dyDescent="0.2">
      <c r="A79" s="32" t="s">
        <v>269</v>
      </c>
      <c r="B79" s="78" t="s">
        <v>234</v>
      </c>
      <c r="C79" s="79"/>
      <c r="D79" s="79"/>
      <c r="E79" s="79"/>
      <c r="F79" s="80"/>
      <c r="G79" s="36"/>
      <c r="H79" s="40"/>
      <c r="I79" s="33"/>
      <c r="K79" s="42"/>
    </row>
    <row r="80" spans="1:11" s="38" customFormat="1" ht="45" x14ac:dyDescent="0.2">
      <c r="A80" s="24" t="s">
        <v>292</v>
      </c>
      <c r="B80" s="24" t="s">
        <v>117</v>
      </c>
      <c r="C80" s="25" t="s">
        <v>118</v>
      </c>
      <c r="D80" s="26" t="s">
        <v>174</v>
      </c>
      <c r="E80" s="25" t="s">
        <v>18</v>
      </c>
      <c r="F80" s="41">
        <v>2500</v>
      </c>
      <c r="G80" s="28"/>
      <c r="H80" s="29"/>
      <c r="I80" s="28"/>
      <c r="K80" s="42"/>
    </row>
    <row r="81" spans="1:11" s="38" customFormat="1" ht="60" x14ac:dyDescent="0.2">
      <c r="A81" s="24" t="s">
        <v>295</v>
      </c>
      <c r="B81" s="24" t="s">
        <v>232</v>
      </c>
      <c r="C81" s="25" t="s">
        <v>233</v>
      </c>
      <c r="D81" s="26" t="s">
        <v>259</v>
      </c>
      <c r="E81" s="25" t="s">
        <v>41</v>
      </c>
      <c r="F81" s="41">
        <v>2000</v>
      </c>
      <c r="G81" s="28"/>
      <c r="H81" s="29"/>
      <c r="I81" s="28"/>
      <c r="K81" s="42"/>
    </row>
    <row r="82" spans="1:11" s="38" customFormat="1" ht="75" x14ac:dyDescent="0.2">
      <c r="A82" s="24" t="s">
        <v>296</v>
      </c>
      <c r="B82" s="24" t="s">
        <v>229</v>
      </c>
      <c r="C82" s="25" t="s">
        <v>42</v>
      </c>
      <c r="D82" s="26" t="s">
        <v>228</v>
      </c>
      <c r="E82" s="25" t="s">
        <v>18</v>
      </c>
      <c r="F82" s="41">
        <v>1000</v>
      </c>
      <c r="G82" s="28"/>
      <c r="H82" s="29"/>
      <c r="I82" s="28"/>
      <c r="K82" s="42"/>
    </row>
    <row r="83" spans="1:11" s="38" customFormat="1" ht="15" x14ac:dyDescent="0.2">
      <c r="A83" s="24" t="s">
        <v>297</v>
      </c>
      <c r="B83" s="24" t="s">
        <v>231</v>
      </c>
      <c r="C83" s="25" t="s">
        <v>42</v>
      </c>
      <c r="D83" s="26" t="s">
        <v>230</v>
      </c>
      <c r="E83" s="25" t="s">
        <v>18</v>
      </c>
      <c r="F83" s="41">
        <v>500</v>
      </c>
      <c r="G83" s="28"/>
      <c r="H83" s="29"/>
      <c r="I83" s="28"/>
      <c r="K83" s="42"/>
    </row>
    <row r="84" spans="1:11" s="6" customFormat="1" ht="24" customHeight="1" x14ac:dyDescent="0.2">
      <c r="A84" s="32" t="s">
        <v>270</v>
      </c>
      <c r="B84" s="78" t="s">
        <v>173</v>
      </c>
      <c r="C84" s="79"/>
      <c r="D84" s="79"/>
      <c r="E84" s="79"/>
      <c r="F84" s="80"/>
      <c r="G84" s="36"/>
      <c r="H84" s="40"/>
      <c r="I84" s="33"/>
      <c r="K84" s="42"/>
    </row>
    <row r="85" spans="1:11" ht="105" x14ac:dyDescent="0.2">
      <c r="A85" s="24" t="s">
        <v>281</v>
      </c>
      <c r="B85" s="24" t="s">
        <v>67</v>
      </c>
      <c r="C85" s="25" t="s">
        <v>68</v>
      </c>
      <c r="D85" s="26" t="s">
        <v>62</v>
      </c>
      <c r="E85" s="25" t="s">
        <v>6</v>
      </c>
      <c r="F85" s="41">
        <v>1000</v>
      </c>
      <c r="G85" s="28"/>
      <c r="H85" s="29"/>
      <c r="I85" s="28"/>
      <c r="K85" s="42"/>
    </row>
    <row r="86" spans="1:11" ht="105" x14ac:dyDescent="0.2">
      <c r="A86" s="24" t="s">
        <v>282</v>
      </c>
      <c r="B86" s="24" t="s">
        <v>84</v>
      </c>
      <c r="C86" s="25" t="s">
        <v>85</v>
      </c>
      <c r="D86" s="26" t="s">
        <v>63</v>
      </c>
      <c r="E86" s="25" t="s">
        <v>6</v>
      </c>
      <c r="F86" s="41">
        <v>1000</v>
      </c>
      <c r="G86" s="28"/>
      <c r="H86" s="29"/>
      <c r="I86" s="28"/>
      <c r="K86" s="42"/>
    </row>
    <row r="87" spans="1:11" ht="150" x14ac:dyDescent="0.2">
      <c r="A87" s="24" t="s">
        <v>283</v>
      </c>
      <c r="B87" s="24" t="s">
        <v>86</v>
      </c>
      <c r="C87" s="25" t="s">
        <v>42</v>
      </c>
      <c r="D87" s="26" t="s">
        <v>64</v>
      </c>
      <c r="E87" s="25" t="s">
        <v>6</v>
      </c>
      <c r="F87" s="41">
        <v>1000</v>
      </c>
      <c r="G87" s="28"/>
      <c r="H87" s="29"/>
      <c r="I87" s="28"/>
      <c r="K87" s="42"/>
    </row>
    <row r="88" spans="1:11" s="38" customFormat="1" ht="45" x14ac:dyDescent="0.2">
      <c r="A88" s="24" t="s">
        <v>284</v>
      </c>
      <c r="B88" s="24" t="s">
        <v>56</v>
      </c>
      <c r="C88" s="25" t="s">
        <v>57</v>
      </c>
      <c r="D88" s="26" t="s">
        <v>175</v>
      </c>
      <c r="E88" s="25" t="s">
        <v>6</v>
      </c>
      <c r="F88" s="41">
        <v>3000</v>
      </c>
      <c r="G88" s="28"/>
      <c r="H88" s="29"/>
      <c r="I88" s="28"/>
      <c r="K88" s="42"/>
    </row>
    <row r="89" spans="1:11" s="38" customFormat="1" ht="90" x14ac:dyDescent="0.2">
      <c r="A89" s="24" t="s">
        <v>285</v>
      </c>
      <c r="B89" s="24" t="s">
        <v>89</v>
      </c>
      <c r="C89" s="25" t="s">
        <v>90</v>
      </c>
      <c r="D89" s="26" t="s">
        <v>176</v>
      </c>
      <c r="E89" s="25" t="s">
        <v>6</v>
      </c>
      <c r="F89" s="41">
        <v>3000</v>
      </c>
      <c r="G89" s="28"/>
      <c r="H89" s="29"/>
      <c r="I89" s="28"/>
      <c r="K89" s="42"/>
    </row>
    <row r="90" spans="1:11" s="38" customFormat="1" ht="105" x14ac:dyDescent="0.2">
      <c r="A90" s="24" t="s">
        <v>286</v>
      </c>
      <c r="B90" s="24" t="s">
        <v>58</v>
      </c>
      <c r="C90" s="25" t="s">
        <v>42</v>
      </c>
      <c r="D90" s="26" t="s">
        <v>227</v>
      </c>
      <c r="E90" s="25" t="s">
        <v>6</v>
      </c>
      <c r="F90" s="41">
        <v>5000</v>
      </c>
      <c r="G90" s="28"/>
      <c r="H90" s="29"/>
      <c r="I90" s="28"/>
      <c r="K90" s="42"/>
    </row>
    <row r="91" spans="1:11" s="38" customFormat="1" ht="30" x14ac:dyDescent="0.2">
      <c r="A91" s="24" t="s">
        <v>287</v>
      </c>
      <c r="B91" s="24" t="s">
        <v>87</v>
      </c>
      <c r="C91" s="25" t="s">
        <v>88</v>
      </c>
      <c r="D91" s="26" t="s">
        <v>61</v>
      </c>
      <c r="E91" s="25" t="s">
        <v>41</v>
      </c>
      <c r="F91" s="41">
        <v>5000</v>
      </c>
      <c r="G91" s="28"/>
      <c r="H91" s="29"/>
      <c r="I91" s="28"/>
      <c r="K91" s="42"/>
    </row>
    <row r="92" spans="1:11" s="38" customFormat="1" ht="75" x14ac:dyDescent="0.2">
      <c r="A92" s="24" t="s">
        <v>288</v>
      </c>
      <c r="B92" s="24" t="s">
        <v>185</v>
      </c>
      <c r="C92" s="25" t="s">
        <v>186</v>
      </c>
      <c r="D92" s="26" t="s">
        <v>187</v>
      </c>
      <c r="E92" s="25" t="s">
        <v>41</v>
      </c>
      <c r="F92" s="41">
        <v>2500</v>
      </c>
      <c r="G92" s="28"/>
      <c r="H92" s="29"/>
      <c r="I92" s="28"/>
      <c r="K92" s="42"/>
    </row>
    <row r="93" spans="1:11" s="38" customFormat="1" ht="15" x14ac:dyDescent="0.2">
      <c r="A93" s="24" t="s">
        <v>289</v>
      </c>
      <c r="B93" s="24" t="s">
        <v>181</v>
      </c>
      <c r="C93" s="25" t="s">
        <v>42</v>
      </c>
      <c r="D93" s="26" t="s">
        <v>182</v>
      </c>
      <c r="E93" s="25" t="s">
        <v>6</v>
      </c>
      <c r="F93" s="41">
        <v>1000</v>
      </c>
      <c r="G93" s="28"/>
      <c r="H93" s="29"/>
      <c r="I93" s="28"/>
      <c r="K93" s="42"/>
    </row>
    <row r="94" spans="1:11" s="38" customFormat="1" ht="30" x14ac:dyDescent="0.2">
      <c r="A94" s="24" t="s">
        <v>290</v>
      </c>
      <c r="B94" s="24" t="s">
        <v>179</v>
      </c>
      <c r="C94" s="25" t="s">
        <v>180</v>
      </c>
      <c r="D94" s="26" t="s">
        <v>260</v>
      </c>
      <c r="E94" s="25" t="s">
        <v>99</v>
      </c>
      <c r="F94" s="41">
        <v>2000</v>
      </c>
      <c r="G94" s="28"/>
      <c r="H94" s="29"/>
      <c r="I94" s="28"/>
      <c r="K94" s="42"/>
    </row>
    <row r="95" spans="1:11" s="38" customFormat="1" ht="75" x14ac:dyDescent="0.2">
      <c r="A95" s="24" t="s">
        <v>291</v>
      </c>
      <c r="B95" s="24" t="s">
        <v>183</v>
      </c>
      <c r="C95" s="25" t="s">
        <v>42</v>
      </c>
      <c r="D95" s="26" t="s">
        <v>184</v>
      </c>
      <c r="E95" s="25" t="s">
        <v>99</v>
      </c>
      <c r="F95" s="41">
        <v>1500</v>
      </c>
      <c r="G95" s="28"/>
      <c r="H95" s="29"/>
      <c r="I95" s="28"/>
      <c r="K95" s="42"/>
    </row>
    <row r="96" spans="1:11" s="6" customFormat="1" ht="26.25" customHeight="1" x14ac:dyDescent="0.2">
      <c r="A96" s="32" t="s">
        <v>271</v>
      </c>
      <c r="B96" s="78" t="s">
        <v>127</v>
      </c>
      <c r="C96" s="79"/>
      <c r="D96" s="79"/>
      <c r="E96" s="79"/>
      <c r="F96" s="80"/>
      <c r="G96" s="36"/>
      <c r="H96" s="40"/>
      <c r="I96" s="33"/>
      <c r="K96" s="42"/>
    </row>
    <row r="97" spans="1:11" ht="30" x14ac:dyDescent="0.2">
      <c r="A97" s="24" t="s">
        <v>279</v>
      </c>
      <c r="B97" s="34" t="s">
        <v>83</v>
      </c>
      <c r="C97" s="25" t="s">
        <v>177</v>
      </c>
      <c r="D97" s="26" t="s">
        <v>178</v>
      </c>
      <c r="E97" s="25" t="s">
        <v>28</v>
      </c>
      <c r="F97" s="27">
        <v>1000</v>
      </c>
      <c r="G97" s="28"/>
      <c r="H97" s="29"/>
      <c r="I97" s="28"/>
      <c r="K97" s="42"/>
    </row>
    <row r="98" spans="1:11" ht="75" x14ac:dyDescent="0.2">
      <c r="A98" s="24" t="s">
        <v>280</v>
      </c>
      <c r="B98" s="24" t="s">
        <v>368</v>
      </c>
      <c r="C98" s="25" t="s">
        <v>369</v>
      </c>
      <c r="D98" s="26" t="s">
        <v>188</v>
      </c>
      <c r="E98" s="25" t="s">
        <v>28</v>
      </c>
      <c r="F98" s="27">
        <v>200</v>
      </c>
      <c r="G98" s="28"/>
      <c r="H98" s="29"/>
      <c r="I98" s="28"/>
      <c r="K98" s="42"/>
    </row>
    <row r="99" spans="1:11" s="6" customFormat="1" ht="24.75" customHeight="1" x14ac:dyDescent="0.2">
      <c r="A99" s="32" t="s">
        <v>272</v>
      </c>
      <c r="B99" s="78" t="s">
        <v>33</v>
      </c>
      <c r="C99" s="79"/>
      <c r="D99" s="79"/>
      <c r="E99" s="79"/>
      <c r="F99" s="80"/>
      <c r="G99" s="36"/>
      <c r="H99" s="40"/>
      <c r="I99" s="33"/>
      <c r="K99" s="42"/>
    </row>
    <row r="100" spans="1:11" s="6" customFormat="1" ht="45" x14ac:dyDescent="0.2">
      <c r="A100" s="24" t="s">
        <v>275</v>
      </c>
      <c r="B100" s="24" t="s">
        <v>189</v>
      </c>
      <c r="C100" s="25" t="s">
        <v>42</v>
      </c>
      <c r="D100" s="26" t="s">
        <v>190</v>
      </c>
      <c r="E100" s="25" t="s">
        <v>6</v>
      </c>
      <c r="F100" s="41">
        <v>1000</v>
      </c>
      <c r="G100" s="28"/>
      <c r="H100" s="29"/>
      <c r="I100" s="28"/>
      <c r="K100" s="42"/>
    </row>
    <row r="101" spans="1:11" s="6" customFormat="1" ht="45" x14ac:dyDescent="0.2">
      <c r="A101" s="24" t="s">
        <v>276</v>
      </c>
      <c r="B101" s="24" t="s">
        <v>191</v>
      </c>
      <c r="C101" s="25" t="s">
        <v>42</v>
      </c>
      <c r="D101" s="26" t="s">
        <v>194</v>
      </c>
      <c r="E101" s="25" t="s">
        <v>6</v>
      </c>
      <c r="F101" s="41">
        <v>1000</v>
      </c>
      <c r="G101" s="28"/>
      <c r="H101" s="29"/>
      <c r="I101" s="28"/>
      <c r="K101" s="42"/>
    </row>
    <row r="102" spans="1:11" s="6" customFormat="1" ht="45" x14ac:dyDescent="0.2">
      <c r="A102" s="24" t="s">
        <v>277</v>
      </c>
      <c r="B102" s="24" t="s">
        <v>192</v>
      </c>
      <c r="C102" s="25" t="s">
        <v>42</v>
      </c>
      <c r="D102" s="26" t="s">
        <v>195</v>
      </c>
      <c r="E102" s="25" t="s">
        <v>6</v>
      </c>
      <c r="F102" s="41">
        <v>1000</v>
      </c>
      <c r="G102" s="28"/>
      <c r="H102" s="29"/>
      <c r="I102" s="28"/>
      <c r="K102" s="42"/>
    </row>
    <row r="103" spans="1:11" s="6" customFormat="1" ht="45" x14ac:dyDescent="0.2">
      <c r="A103" s="24" t="s">
        <v>278</v>
      </c>
      <c r="B103" s="24" t="s">
        <v>193</v>
      </c>
      <c r="C103" s="25" t="s">
        <v>42</v>
      </c>
      <c r="D103" s="26" t="s">
        <v>196</v>
      </c>
      <c r="E103" s="25" t="s">
        <v>6</v>
      </c>
      <c r="F103" s="41">
        <v>1000</v>
      </c>
      <c r="G103" s="28"/>
      <c r="H103" s="29"/>
      <c r="I103" s="28"/>
      <c r="K103" s="42"/>
    </row>
    <row r="104" spans="1:11" ht="15.75" customHeight="1" x14ac:dyDescent="0.2">
      <c r="A104" s="32" t="s">
        <v>273</v>
      </c>
      <c r="B104" s="78" t="s">
        <v>100</v>
      </c>
      <c r="C104" s="79"/>
      <c r="D104" s="79"/>
      <c r="E104" s="79"/>
      <c r="F104" s="80"/>
      <c r="G104" s="36"/>
      <c r="H104" s="40"/>
      <c r="I104" s="33"/>
      <c r="K104" s="42"/>
    </row>
    <row r="105" spans="1:11" ht="90" x14ac:dyDescent="0.2">
      <c r="A105" s="24" t="s">
        <v>274</v>
      </c>
      <c r="B105" s="35">
        <v>5901</v>
      </c>
      <c r="C105" s="25" t="s">
        <v>102</v>
      </c>
      <c r="D105" s="26" t="s">
        <v>101</v>
      </c>
      <c r="E105" s="25" t="s">
        <v>103</v>
      </c>
      <c r="F105" s="27">
        <v>100</v>
      </c>
      <c r="G105" s="28"/>
      <c r="H105" s="29"/>
      <c r="I105" s="28"/>
      <c r="K105" s="42"/>
    </row>
    <row r="106" spans="1:11" x14ac:dyDescent="0.2">
      <c r="A106" s="65" t="s">
        <v>3</v>
      </c>
      <c r="B106" s="65"/>
      <c r="C106" s="65"/>
      <c r="D106" s="65"/>
      <c r="E106" s="65"/>
      <c r="F106" s="65"/>
      <c r="G106" s="65"/>
      <c r="H106" s="65"/>
      <c r="I106" s="66">
        <f>I11+I24+I33+I43+I45+I48+I54+I79+I84+I96+I99+I104</f>
        <v>0</v>
      </c>
      <c r="K106" s="42"/>
    </row>
    <row r="107" spans="1:11" x14ac:dyDescent="0.2">
      <c r="A107" s="65"/>
      <c r="B107" s="65"/>
      <c r="C107" s="65"/>
      <c r="D107" s="65"/>
      <c r="E107" s="65"/>
      <c r="F107" s="65"/>
      <c r="G107" s="65"/>
      <c r="H107" s="65"/>
      <c r="I107" s="66"/>
      <c r="J107" s="42"/>
    </row>
    <row r="108" spans="1:11" x14ac:dyDescent="0.2">
      <c r="A108" s="57" t="s">
        <v>104</v>
      </c>
      <c r="B108" s="57"/>
      <c r="C108" s="57"/>
      <c r="D108" s="57"/>
    </row>
    <row r="109" spans="1:11" ht="10.5" customHeight="1" x14ac:dyDescent="0.2">
      <c r="A109" s="57"/>
      <c r="B109" s="57"/>
      <c r="C109" s="57"/>
      <c r="D109" s="57"/>
    </row>
    <row r="110" spans="1:11" x14ac:dyDescent="0.2">
      <c r="A110" s="56" t="s">
        <v>105</v>
      </c>
      <c r="B110" s="56"/>
      <c r="C110" s="56"/>
      <c r="D110" s="56"/>
    </row>
    <row r="111" spans="1:11" ht="33.75" customHeight="1" x14ac:dyDescent="0.2">
      <c r="A111" s="56"/>
      <c r="B111" s="56"/>
      <c r="C111" s="56"/>
      <c r="D111" s="56"/>
    </row>
    <row r="112" spans="1:11" ht="18.75" x14ac:dyDescent="0.3">
      <c r="A112" s="56" t="s">
        <v>106</v>
      </c>
      <c r="B112" s="56"/>
      <c r="C112" s="56"/>
      <c r="D112" s="56"/>
    </row>
    <row r="113" spans="1:4" ht="18.75" x14ac:dyDescent="0.3">
      <c r="A113" s="16"/>
      <c r="B113" s="16"/>
      <c r="C113" s="16"/>
      <c r="D113" s="16"/>
    </row>
    <row r="114" spans="1:4" ht="18.75" x14ac:dyDescent="0.2">
      <c r="A114" s="57" t="s">
        <v>366</v>
      </c>
      <c r="B114" s="57"/>
      <c r="C114" s="57"/>
      <c r="D114" s="57"/>
    </row>
  </sheetData>
  <sheetProtection formatCells="0" formatColumns="0" formatRows="0" insertColumns="0" insertRows="0" insertHyperlinks="0" deleteColumns="0" deleteRows="0" sort="0" autoFilter="0" pivotTables="0"/>
  <protectedRanges>
    <protectedRange sqref="G14:G23 G25:G105" name="Intervalo1"/>
  </protectedRanges>
  <mergeCells count="34">
    <mergeCell ref="B84:F84"/>
    <mergeCell ref="B79:F79"/>
    <mergeCell ref="B33:H33"/>
    <mergeCell ref="A108:D109"/>
    <mergeCell ref="B43:F43"/>
    <mergeCell ref="B45:F45"/>
    <mergeCell ref="B96:F96"/>
    <mergeCell ref="B99:F99"/>
    <mergeCell ref="B48:F48"/>
    <mergeCell ref="B54:F54"/>
    <mergeCell ref="A110:D111"/>
    <mergeCell ref="A112:D112"/>
    <mergeCell ref="A114:D114"/>
    <mergeCell ref="A3:I3"/>
    <mergeCell ref="G8:G9"/>
    <mergeCell ref="F8:F9"/>
    <mergeCell ref="A4:I4"/>
    <mergeCell ref="A5:F5"/>
    <mergeCell ref="A106:H107"/>
    <mergeCell ref="I106:I107"/>
    <mergeCell ref="A6:F6"/>
    <mergeCell ref="A7:E7"/>
    <mergeCell ref="F7:I7"/>
    <mergeCell ref="A8:E8"/>
    <mergeCell ref="A9:E9"/>
    <mergeCell ref="B104:F104"/>
    <mergeCell ref="D1:G1"/>
    <mergeCell ref="H1:I1"/>
    <mergeCell ref="A1:C1"/>
    <mergeCell ref="B11:F11"/>
    <mergeCell ref="B24:F24"/>
    <mergeCell ref="G5:H6"/>
    <mergeCell ref="I5:I6"/>
    <mergeCell ref="B10:C10"/>
  </mergeCells>
  <printOptions horizontalCentered="1" verticalCentered="1"/>
  <pageMargins left="0.70866141732283472" right="0.70866141732283472" top="0.74803149606299213" bottom="0.74803149606299213" header="0.31496062992125984" footer="0.31496062992125984"/>
  <pageSetup paperSize="9" scale="76" fitToHeight="0" orientation="landscape" r:id="rId1"/>
  <headerFooter>
    <oddHeader xml:space="preserve">&amp;CPREFEITURA MUNICIPAL DE SARZEDO
CNPJ: 01.612.509/0001-58
</oddHeader>
    <oddFooter xml:space="preserve">&amp;CRua Antônio Dias dos Santos, 79 – Bairro Vila Satélite – Sarzedo/MG 
Telefone: 3577 7040 - e-mail: obras@sarzedo.mg.gov.br
</oddFooter>
  </headerFooter>
  <rowBreaks count="4" manualBreakCount="4">
    <brk id="16" max="8" man="1"/>
    <brk id="43" max="8" man="1"/>
    <brk id="89" max="8" man="1"/>
    <brk id="102" max="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 ORÇAMENTÁRIA</vt:lpstr>
      <vt:lpstr>'PLANILHA ORÇAMENTÁRIA'!Area_de_impressao</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PROCESSO LICITATÓRIO:</dc:title>
  <dc:creator>Machado Teste</dc:creator>
  <cp:lastModifiedBy>saude</cp:lastModifiedBy>
  <cp:lastPrinted>2021-08-04T12:11:52Z</cp:lastPrinted>
  <dcterms:created xsi:type="dcterms:W3CDTF">2019-10-14T13:49:34Z</dcterms:created>
  <dcterms:modified xsi:type="dcterms:W3CDTF">2021-09-03T12:21:28Z</dcterms:modified>
</cp:coreProperties>
</file>