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lliam Obras\Desktop\iluminação publica\"/>
    </mc:Choice>
  </mc:AlternateContent>
  <bookViews>
    <workbookView xWindow="0" yWindow="0" windowWidth="23730" windowHeight="9060"/>
  </bookViews>
  <sheets>
    <sheet name="iluminação publica LED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0" i="1" l="1"/>
  <c r="F65" i="1"/>
  <c r="F68" i="1"/>
  <c r="F74" i="1"/>
  <c r="F81" i="1"/>
  <c r="F85" i="1"/>
  <c r="F87" i="1"/>
  <c r="F89" i="1"/>
  <c r="F96" i="1"/>
  <c r="F115" i="1" l="1"/>
  <c r="F113" i="1"/>
  <c r="F111" i="1"/>
  <c r="F109" i="1"/>
  <c r="F107" i="1"/>
  <c r="F100" i="1"/>
  <c r="F61" i="1"/>
  <c r="F58" i="1"/>
  <c r="F54" i="1"/>
  <c r="F47" i="1"/>
  <c r="F40" i="1"/>
  <c r="F32" i="1" l="1"/>
  <c r="F22" i="1"/>
  <c r="F3" i="1"/>
  <c r="F63" i="1" l="1"/>
  <c r="F56" i="1"/>
  <c r="F35" i="1"/>
</calcChain>
</file>

<file path=xl/sharedStrings.xml><?xml version="1.0" encoding="utf-8"?>
<sst xmlns="http://schemas.openxmlformats.org/spreadsheetml/2006/main" count="371" uniqueCount="223">
  <si>
    <t>ATIVIDADE</t>
  </si>
  <si>
    <t>ENDEREÇO</t>
  </si>
  <si>
    <t>SZD-2019-001</t>
  </si>
  <si>
    <t xml:space="preserve">LUMINARIA LED 90W                                                                                                       </t>
  </si>
  <si>
    <t>SZD-2019-002</t>
  </si>
  <si>
    <t>AVENIDA COMENDADOR FRANCISCO ALVEZ QUINTAS</t>
  </si>
  <si>
    <t xml:space="preserve">LUMINARIA LED 240W                                                                                                      </t>
  </si>
  <si>
    <t>SZD-2019-005</t>
  </si>
  <si>
    <t>AV. JUSCELINO DIAS MAGALHAES</t>
  </si>
  <si>
    <t xml:space="preserve">LUMINARIA LED 60W                                                                                                       </t>
  </si>
  <si>
    <t xml:space="preserve">LUMINARIA LED 150 W                                                                                                     </t>
  </si>
  <si>
    <t>SZD-2019-007</t>
  </si>
  <si>
    <t>AV. JOAO PINHEIRO</t>
  </si>
  <si>
    <t>SZD-2019-008</t>
  </si>
  <si>
    <t>AV. ISRAEL PINHEIRO</t>
  </si>
  <si>
    <t>SZD-2019-009</t>
  </si>
  <si>
    <t>AV. DAS ACACIAS</t>
  </si>
  <si>
    <t xml:space="preserve">LUMINARIA LED 150W                                                                                                      </t>
  </si>
  <si>
    <t>SZD-2019-010</t>
  </si>
  <si>
    <t>AV. MILTON VICENTE SALDANHA</t>
  </si>
  <si>
    <t>SZD-2019-011</t>
  </si>
  <si>
    <t>RUA CAMPOS ELISIOS</t>
  </si>
  <si>
    <t>SZD-2019-012</t>
  </si>
  <si>
    <t>RUA YOLANDA BARBOSA</t>
  </si>
  <si>
    <t>SZD-2019-013</t>
  </si>
  <si>
    <t>RUA YOLANDA MARTINS</t>
  </si>
  <si>
    <t>SZD-2019-015</t>
  </si>
  <si>
    <t>RUA CAMPO BELO</t>
  </si>
  <si>
    <t>SZD-2019-016</t>
  </si>
  <si>
    <t>RUA CAMPO VERDE</t>
  </si>
  <si>
    <t>SZD-2019-017</t>
  </si>
  <si>
    <t>RUA WENCESLAU BRAS</t>
  </si>
  <si>
    <t>SZD-2019-018</t>
  </si>
  <si>
    <t>MG 040 (TRECHO B. BRASILIA ATE RUA NOLASCO)</t>
  </si>
  <si>
    <t>SZD-2019-019</t>
  </si>
  <si>
    <t>RUA RIO COMPRIDO</t>
  </si>
  <si>
    <t>SZD-2019-020</t>
  </si>
  <si>
    <t>RUA ESTACIO DE SA</t>
  </si>
  <si>
    <t>SZD-2019-021</t>
  </si>
  <si>
    <t>AV. NOVA JERUSALEM</t>
  </si>
  <si>
    <t>SZD-2019-022</t>
  </si>
  <si>
    <t>RUA GANDHI</t>
  </si>
  <si>
    <t>SZD-2019-023</t>
  </si>
  <si>
    <t>AVENIDA DAS ASSUCENA</t>
  </si>
  <si>
    <t>SZD-2019-024</t>
  </si>
  <si>
    <t>RUA MADRE TEREZA DE CALCUTA (ATE MG 040)</t>
  </si>
  <si>
    <t>SZD-2019-026</t>
  </si>
  <si>
    <t>RUA ANCHIETA</t>
  </si>
  <si>
    <t>SZD-2019-027</t>
  </si>
  <si>
    <t>RUA BARTOLOMEU DIAS</t>
  </si>
  <si>
    <t>SZD-2019-028</t>
  </si>
  <si>
    <t>RUA BELO HORIZONTE</t>
  </si>
  <si>
    <t>SZD-2019-029</t>
  </si>
  <si>
    <t>SZD-2019-030</t>
  </si>
  <si>
    <t>AV. ROUXINOL (ATE RUA DOS INCONFIDENTES)</t>
  </si>
  <si>
    <t>SZD-2019-031</t>
  </si>
  <si>
    <t>RUA CURIO</t>
  </si>
  <si>
    <t>SZD-2019-032</t>
  </si>
  <si>
    <t>RUA B</t>
  </si>
  <si>
    <t>SZD-2019-033</t>
  </si>
  <si>
    <t>RUA P</t>
  </si>
  <si>
    <t>SZD-2019-034</t>
  </si>
  <si>
    <t>RUA F e Q</t>
  </si>
  <si>
    <t>SZD-2019-035</t>
  </si>
  <si>
    <t>RUA X</t>
  </si>
  <si>
    <t>SZD-2019-036</t>
  </si>
  <si>
    <t>RUA ROSALINA E ROSA</t>
  </si>
  <si>
    <t>SZD-2019-037</t>
  </si>
  <si>
    <t>INCONFIDENTES</t>
  </si>
  <si>
    <t>SZD-2019-038</t>
  </si>
  <si>
    <t>EUGITA VIEIRA</t>
  </si>
  <si>
    <t>SZD-2019-039</t>
  </si>
  <si>
    <t>RUA ELOI CANDIDO DE MELO</t>
  </si>
  <si>
    <t>SZD-2019-040</t>
  </si>
  <si>
    <t>RUA IRENE P. DE AVELAR</t>
  </si>
  <si>
    <t>SZD-2019-041</t>
  </si>
  <si>
    <t>RUA EDUARDO COZAC</t>
  </si>
  <si>
    <t>SZD-2019-042</t>
  </si>
  <si>
    <t>RUA DOS FERROVIARIOS</t>
  </si>
  <si>
    <t>SZD-2019-043</t>
  </si>
  <si>
    <t>RUA JOSE BATISTA FILHO</t>
  </si>
  <si>
    <t>SZD-2019-044</t>
  </si>
  <si>
    <t>RUA EVA FERNANDES CALDEIRA</t>
  </si>
  <si>
    <t>SZD-2019-046</t>
  </si>
  <si>
    <t>RUA DAICY LANDS AMARAL</t>
  </si>
  <si>
    <t>SZD-2019-047</t>
  </si>
  <si>
    <t>RUA HERMES PEREIRA PINTO</t>
  </si>
  <si>
    <t>SZD-2019-048</t>
  </si>
  <si>
    <t>RUA HELIO M. HENRIQUES</t>
  </si>
  <si>
    <t>SZD-2019-049</t>
  </si>
  <si>
    <t>RUA DOS RODOVIARIOS</t>
  </si>
  <si>
    <t>SZD-2019-051</t>
  </si>
  <si>
    <t>RUA MANOEL PINHEIRO (INTERLIGACAO PASTINHO)</t>
  </si>
  <si>
    <t>SZD-2019-052</t>
  </si>
  <si>
    <t>SZD-2019-053</t>
  </si>
  <si>
    <t>RUA PAINEIRA</t>
  </si>
  <si>
    <t>SZD-2019-056</t>
  </si>
  <si>
    <t>RUA SAO MARCOS / RUA FRANCISCO F. ARAUJO</t>
  </si>
  <si>
    <t>SZD-2019-058</t>
  </si>
  <si>
    <t>RUA PAU BRASIL</t>
  </si>
  <si>
    <t>SZD-2019-059</t>
  </si>
  <si>
    <t>RUA ARARIBA</t>
  </si>
  <si>
    <t>SZD-2019-060</t>
  </si>
  <si>
    <t>RUA MARIA DE SOUZA SALES</t>
  </si>
  <si>
    <t>SZD-2019-061</t>
  </si>
  <si>
    <t>RUA ANGELIM</t>
  </si>
  <si>
    <t>SZD-2019-062</t>
  </si>
  <si>
    <t>RUA 3</t>
  </si>
  <si>
    <t>SZD-2019-063</t>
  </si>
  <si>
    <t>AV. FLAMBOYANTS</t>
  </si>
  <si>
    <t>SZD-2019-064</t>
  </si>
  <si>
    <t>AV. SAO LUCAS</t>
  </si>
  <si>
    <t>SZD-2019-065</t>
  </si>
  <si>
    <t>AV. RAIMUNDO MOREIRA</t>
  </si>
  <si>
    <t>SZD-2019-066</t>
  </si>
  <si>
    <t>RUA 2</t>
  </si>
  <si>
    <t>SZD-2019-067</t>
  </si>
  <si>
    <t>RUA 10</t>
  </si>
  <si>
    <t>SZD-2019-068</t>
  </si>
  <si>
    <t>RUA 9</t>
  </si>
  <si>
    <t>SZD-2019-069</t>
  </si>
  <si>
    <t>RUA 14</t>
  </si>
  <si>
    <t>SZD-2019-070</t>
  </si>
  <si>
    <t>RUA 23</t>
  </si>
  <si>
    <t>SZD-2019-072</t>
  </si>
  <si>
    <t>RUA SANTA EFIGENIA / RUA SANTA MARGARIDA</t>
  </si>
  <si>
    <t>SZD-2019-074</t>
  </si>
  <si>
    <t>AV. DAS PALMEIRAS</t>
  </si>
  <si>
    <t>SZD-2019-075</t>
  </si>
  <si>
    <t>SZD-2019-076</t>
  </si>
  <si>
    <t>SZD-2019-079</t>
  </si>
  <si>
    <t>ALAMEDA DOS FLAMBOYANTS</t>
  </si>
  <si>
    <t>SZD-2019-080</t>
  </si>
  <si>
    <t>ALAMEDA DAS ROSAS E ALAMEDA DAS AZALEIAS</t>
  </si>
  <si>
    <t>SZD-2020-006</t>
  </si>
  <si>
    <t>RUA GERALDO N. SALOMÃO E RUA SANTA ROSA DE LIMA</t>
  </si>
  <si>
    <t>SZD-2020-008</t>
  </si>
  <si>
    <t>RUA DOIS</t>
  </si>
  <si>
    <t>SZD-2020-009</t>
  </si>
  <si>
    <t>RUA SAO VICENTE DE PAULA E OUTRAS</t>
  </si>
  <si>
    <t>SZD-2020-010</t>
  </si>
  <si>
    <t>RUA ANTONIO DIAS DOS SANTOS E OUTRAS</t>
  </si>
  <si>
    <t>SZD-2020-011</t>
  </si>
  <si>
    <t>RUA WILSON PINHEIRO DINIZ  E OUTRAS</t>
  </si>
  <si>
    <t>SZD-2020-012</t>
  </si>
  <si>
    <t>RUA ONOFRE GONÇALVES VIANA E OUTRAS</t>
  </si>
  <si>
    <t>SZD-2020-015</t>
  </si>
  <si>
    <t>RUA LEONARDO FERNANDES GUIMARAES E OUTRAS</t>
  </si>
  <si>
    <t>SZD-2020-016</t>
  </si>
  <si>
    <t>RUA ZUMBI DOS PALMARES E OUTRAS</t>
  </si>
  <si>
    <t>SZD-2020-017</t>
  </si>
  <si>
    <t>ALAMEDA PINTASSILGOS E OUTRAS</t>
  </si>
  <si>
    <t>SZD-2019-082</t>
  </si>
  <si>
    <t>PASSARELA PRAÇA FERROVIARIA</t>
  </si>
  <si>
    <t>SZD-2020-004</t>
  </si>
  <si>
    <t>SZD-2020-005</t>
  </si>
  <si>
    <t>BAIRRO</t>
  </si>
  <si>
    <t>NÚMERO  PROJETO</t>
  </si>
  <si>
    <t xml:space="preserve">DESCRICAO  TIPO LUMINÁRIA </t>
  </si>
  <si>
    <t>EXECUTADO</t>
  </si>
  <si>
    <t xml:space="preserve">CENTRO </t>
  </si>
  <si>
    <t>DISTRITO INDUSTRIAL</t>
  </si>
  <si>
    <t xml:space="preserve">BRASÍLIA </t>
  </si>
  <si>
    <t>SANTO ANTÔNIO</t>
  </si>
  <si>
    <t xml:space="preserve">BRASÍLIA  2ª SECÇÃO </t>
  </si>
  <si>
    <t>BRASÍLIA</t>
  </si>
  <si>
    <t>VERA CRUZ</t>
  </si>
  <si>
    <t>PLANALTO</t>
  </si>
  <si>
    <t>SANTA MÔNICA</t>
  </si>
  <si>
    <t>LIBERDADE  I</t>
  </si>
  <si>
    <t>LIBERDADE  II</t>
  </si>
  <si>
    <t xml:space="preserve">CONDOMÍNIO  SARZEDO </t>
  </si>
  <si>
    <t>SÃO JOAQUIM</t>
  </si>
  <si>
    <t>SERRA AZUL</t>
  </si>
  <si>
    <t>ANCHIETA</t>
  </si>
  <si>
    <t xml:space="preserve">ANCHIETA </t>
  </si>
  <si>
    <t>SANTA ROSA DE LIMA</t>
  </si>
  <si>
    <t>MANOEL PINHEIRO</t>
  </si>
  <si>
    <t>IMACULADA CONCEIÇÃO</t>
  </si>
  <si>
    <t>RIACHO DA MATA</t>
  </si>
  <si>
    <t>PINHEIROS</t>
  </si>
  <si>
    <t>SANTA ROSA</t>
  </si>
  <si>
    <t>SANTA RITA</t>
  </si>
  <si>
    <t>RESIDENCIAL MASTERVILLE</t>
  </si>
  <si>
    <t>CACHOEIRA</t>
  </si>
  <si>
    <t xml:space="preserve">RUA PROFESSORA EFIGENIA MENDONCA </t>
  </si>
  <si>
    <t>TREVO MG 040  ( INÍCIO  TREVO MALONGO ATÉ  TREVO BAIRRO BRASILIA)</t>
  </si>
  <si>
    <t xml:space="preserve">LUMINARIA LED 250W                                                                                                       </t>
  </si>
  <si>
    <t xml:space="preserve">LUMINARIA LED 150W                                                                                                       </t>
  </si>
  <si>
    <t xml:space="preserve">PRAÇA  SANTA MARGARIDA </t>
  </si>
  <si>
    <t>SOMATÓRIO  LUMINARIAS  BAIRRO  CENTRO  ==&gt;</t>
  </si>
  <si>
    <t>SOMATÓRIO  LUMINARIAS  DISTRITO INDUSTRIAL  ==&gt;</t>
  </si>
  <si>
    <t>SOMATÓRIO  LUMINARIAS  BAIRRO  BRASÍLIA  ==&gt;</t>
  </si>
  <si>
    <t>SOMATÓRIO  LUMINARIAS  BAIRRO  BRASÍLIA 2ª SECÇÃO ==&gt;</t>
  </si>
  <si>
    <t>SOMATÓRIO  LUMINARIAS  BAIRRO  SANTO ANTÔNIO ==&gt;</t>
  </si>
  <si>
    <t>SOMATÓRIO  LUMINARIAS  BAIRRO  RESIDENCIAL MASTERVILLE ==&gt;</t>
  </si>
  <si>
    <t>ALAMEDA DAS SIRIEMAS / ALAMEDA DAS ANDORINHAS /      ALAMEDA BEM TE VI</t>
  </si>
  <si>
    <t>SOMATÓRIO  LUMINARIAS  BAIRRO  PLANALTO ==&gt;</t>
  </si>
  <si>
    <t>SOMATÓRIO  LUMINARIAS  BAIRRO  LIBERDADE II ==&gt;</t>
  </si>
  <si>
    <t>SOMATÓRIO  LUMINARIAS  BAIRRO  LIBERDADE I ==&gt;</t>
  </si>
  <si>
    <t>SOMATÓRIO  LUMINARIAS  BAIRRO  CONDOMINIO SARZEDO ==&gt;</t>
  </si>
  <si>
    <t>SOMATÓRIO  LUMINARIAS  BAIRRO  SÃO JOAQUIM ==&gt;</t>
  </si>
  <si>
    <t>SOMATÓRIO  LUMINARIAS  BAIRRO  SERRA AZUL ==&gt;</t>
  </si>
  <si>
    <t>SOMATÓRIO  LUMINARIAS  BAIRRO  ANCHIETA ==&gt;</t>
  </si>
  <si>
    <t>SOMATÓRIO  LUMINARIAS  BAIRRO  SANTA ROSA DE LIMA ==&gt;</t>
  </si>
  <si>
    <t>RUA MARIO CARDOSO / RUA JOSE P. DA SILVA /                               RUA JUCELINO S. BARBOSA</t>
  </si>
  <si>
    <t>SOMATÓRIO  LUMINARIAS  BAIRRO  MANOEL PINHEIRO ==&gt;</t>
  </si>
  <si>
    <t>SOMATÓRIO  LUMINARIAS  BAIRRO PINHEIROS ==&gt;</t>
  </si>
  <si>
    <t>SOMATÓRIO  LUMINARIAS  BAIRRO  RIACHO DA MATA ==&gt;</t>
  </si>
  <si>
    <t>SOMATÓRIO  LUMINARIAS  BAIRRO  SANTA ROSA ==&gt;</t>
  </si>
  <si>
    <t>SOMATÓRIO  LUMINARIAS  PRAÇAS MUNICIPAIS ==&gt;</t>
  </si>
  <si>
    <t>PRAÇA ENTRE AS RUAS GERALDO N. SALOMÃO E                        SANTA ROSA DE LIMA</t>
  </si>
  <si>
    <t xml:space="preserve">LUMINARIAS  A LED </t>
  </si>
  <si>
    <t>LUMINARIAS A LED</t>
  </si>
  <si>
    <t>SZD-2020-000</t>
  </si>
  <si>
    <t>SOMATÓRIO  LUMINARIAS  BAIRRO  VERA CRUZ ==&gt;</t>
  </si>
  <si>
    <t>SOMATÓRIO  LUMINARIAS  BAIRRO  SANTA MÔNICA ==&gt;</t>
  </si>
  <si>
    <t>RUA DO RE MI (AV. ROUXINOL ATE RUA P)</t>
  </si>
  <si>
    <t>SOMATÓRIO  LUMINARIAS  BAIRRO  IMACULADA CONCEIÇÃO ==&gt;</t>
  </si>
  <si>
    <t>SOMATÓRIO  LUMINARIAS  BAIRRO SANTA RITA ==&gt;</t>
  </si>
  <si>
    <t>SOMATÓRIO  LUMINARIAS  BAIRRO CACHOEIRA ==&gt;</t>
  </si>
  <si>
    <t>SOMATÓRIO  LUMINARIAS  BAIRRO MANOEL PINHEIRO ==&gt;</t>
  </si>
  <si>
    <t>ENGº VALTER EDIRALDO DE OLIVEIRA  CREA 37.307/D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</si>
</sst>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0" fontId="3" fillId="0" borderId="0" xfId="0" applyNumberFormat="1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3"/>
  <sheetViews>
    <sheetView tabSelected="1" topLeftCell="A112" zoomScale="90" zoomScaleNormal="90" workbookViewId="0">
      <selection activeCell="C130" sqref="C130"/>
    </sheetView>
  </sheetViews>
  <sheetFormatPr defaultRowHeight="11.25" x14ac:dyDescent="0.2"/>
  <cols>
    <col min="1" max="1" width="17.5703125" style="3" customWidth="1"/>
    <col min="2" max="2" width="14.85546875" style="3" customWidth="1"/>
    <col min="3" max="3" width="57" style="1" customWidth="1"/>
    <col min="4" max="4" width="18.28515625" style="1" customWidth="1"/>
    <col min="5" max="5" width="19.42578125" style="1" customWidth="1"/>
    <col min="6" max="6" width="12.140625" style="2" customWidth="1"/>
    <col min="7" max="7" width="9.140625" style="1"/>
    <col min="8" max="8" width="12.7109375" style="1" customWidth="1"/>
    <col min="9" max="9" width="11.42578125" style="1" customWidth="1"/>
    <col min="10" max="10" width="10.85546875" style="1" customWidth="1"/>
    <col min="11" max="16384" width="9.140625" style="1"/>
  </cols>
  <sheetData>
    <row r="1" spans="1:6" ht="39.950000000000003" customHeight="1" x14ac:dyDescent="0.2">
      <c r="A1" s="5" t="s">
        <v>0</v>
      </c>
      <c r="B1" s="6" t="s">
        <v>157</v>
      </c>
      <c r="C1" s="5" t="s">
        <v>1</v>
      </c>
      <c r="D1" s="5" t="s">
        <v>156</v>
      </c>
      <c r="E1" s="6" t="s">
        <v>158</v>
      </c>
      <c r="F1" s="5" t="s">
        <v>159</v>
      </c>
    </row>
    <row r="2" spans="1:6" ht="20.100000000000001" customHeight="1" x14ac:dyDescent="0.2">
      <c r="A2" s="37" t="s">
        <v>212</v>
      </c>
      <c r="B2" s="9" t="s">
        <v>4</v>
      </c>
      <c r="C2" s="10" t="s">
        <v>5</v>
      </c>
      <c r="D2" s="11" t="s">
        <v>161</v>
      </c>
      <c r="E2" s="10" t="s">
        <v>6</v>
      </c>
      <c r="F2" s="22">
        <v>68</v>
      </c>
    </row>
    <row r="3" spans="1:6" ht="20.100000000000001" customHeight="1" x14ac:dyDescent="0.2">
      <c r="A3" s="38"/>
      <c r="B3" s="15"/>
      <c r="C3" s="26" t="s">
        <v>191</v>
      </c>
      <c r="D3" s="27"/>
      <c r="E3" s="28"/>
      <c r="F3" s="23">
        <f>F2</f>
        <v>68</v>
      </c>
    </row>
    <row r="4" spans="1:6" ht="20.100000000000001" customHeight="1" x14ac:dyDescent="0.2">
      <c r="A4" s="38"/>
      <c r="B4" s="9" t="s">
        <v>2</v>
      </c>
      <c r="C4" s="10" t="s">
        <v>185</v>
      </c>
      <c r="D4" s="11" t="s">
        <v>160</v>
      </c>
      <c r="E4" s="10" t="s">
        <v>3</v>
      </c>
      <c r="F4" s="22">
        <v>6</v>
      </c>
    </row>
    <row r="5" spans="1:6" ht="20.100000000000001" customHeight="1" x14ac:dyDescent="0.2">
      <c r="A5" s="38"/>
      <c r="B5" s="9" t="s">
        <v>71</v>
      </c>
      <c r="C5" s="10" t="s">
        <v>72</v>
      </c>
      <c r="D5" s="11" t="s">
        <v>160</v>
      </c>
      <c r="E5" s="10" t="s">
        <v>9</v>
      </c>
      <c r="F5" s="22">
        <v>38</v>
      </c>
    </row>
    <row r="6" spans="1:6" ht="20.100000000000001" customHeight="1" x14ac:dyDescent="0.2">
      <c r="A6" s="38"/>
      <c r="B6" s="9" t="s">
        <v>73</v>
      </c>
      <c r="C6" s="10" t="s">
        <v>74</v>
      </c>
      <c r="D6" s="11" t="s">
        <v>160</v>
      </c>
      <c r="E6" s="10" t="s">
        <v>9</v>
      </c>
      <c r="F6" s="22">
        <v>19</v>
      </c>
    </row>
    <row r="7" spans="1:6" ht="20.100000000000001" customHeight="1" x14ac:dyDescent="0.2">
      <c r="A7" s="38"/>
      <c r="B7" s="29" t="s">
        <v>75</v>
      </c>
      <c r="C7" s="35" t="s">
        <v>76</v>
      </c>
      <c r="D7" s="33" t="s">
        <v>160</v>
      </c>
      <c r="E7" s="10" t="s">
        <v>9</v>
      </c>
      <c r="F7" s="22">
        <v>13</v>
      </c>
    </row>
    <row r="8" spans="1:6" ht="20.100000000000001" customHeight="1" x14ac:dyDescent="0.2">
      <c r="A8" s="38"/>
      <c r="B8" s="30"/>
      <c r="C8" s="36"/>
      <c r="D8" s="34"/>
      <c r="E8" s="10" t="s">
        <v>10</v>
      </c>
      <c r="F8" s="22">
        <v>20</v>
      </c>
    </row>
    <row r="9" spans="1:6" ht="20.100000000000001" customHeight="1" x14ac:dyDescent="0.2">
      <c r="A9" s="38"/>
      <c r="B9" s="29" t="s">
        <v>77</v>
      </c>
      <c r="C9" s="35" t="s">
        <v>78</v>
      </c>
      <c r="D9" s="33" t="s">
        <v>160</v>
      </c>
      <c r="E9" s="10" t="s">
        <v>9</v>
      </c>
      <c r="F9" s="22">
        <v>6</v>
      </c>
    </row>
    <row r="10" spans="1:6" ht="20.100000000000001" customHeight="1" x14ac:dyDescent="0.2">
      <c r="A10" s="38"/>
      <c r="B10" s="30"/>
      <c r="C10" s="36"/>
      <c r="D10" s="34"/>
      <c r="E10" s="10" t="s">
        <v>10</v>
      </c>
      <c r="F10" s="22">
        <v>4</v>
      </c>
    </row>
    <row r="11" spans="1:6" ht="20.100000000000001" customHeight="1" x14ac:dyDescent="0.2">
      <c r="A11" s="38"/>
      <c r="B11" s="9" t="s">
        <v>79</v>
      </c>
      <c r="C11" s="10" t="s">
        <v>80</v>
      </c>
      <c r="D11" s="11" t="s">
        <v>160</v>
      </c>
      <c r="E11" s="10" t="s">
        <v>9</v>
      </c>
      <c r="F11" s="22">
        <v>41</v>
      </c>
    </row>
    <row r="12" spans="1:6" ht="20.100000000000001" customHeight="1" x14ac:dyDescent="0.2">
      <c r="A12" s="38"/>
      <c r="B12" s="9" t="s">
        <v>81</v>
      </c>
      <c r="C12" s="10" t="s">
        <v>82</v>
      </c>
      <c r="D12" s="11" t="s">
        <v>160</v>
      </c>
      <c r="E12" s="10" t="s">
        <v>10</v>
      </c>
      <c r="F12" s="22">
        <v>9</v>
      </c>
    </row>
    <row r="13" spans="1:6" ht="20.100000000000001" customHeight="1" x14ac:dyDescent="0.2">
      <c r="A13" s="38"/>
      <c r="B13" s="9" t="s">
        <v>83</v>
      </c>
      <c r="C13" s="10" t="s">
        <v>84</v>
      </c>
      <c r="D13" s="11" t="s">
        <v>160</v>
      </c>
      <c r="E13" s="10" t="s">
        <v>9</v>
      </c>
      <c r="F13" s="22">
        <v>38</v>
      </c>
    </row>
    <row r="14" spans="1:6" ht="20.100000000000001" customHeight="1" x14ac:dyDescent="0.2">
      <c r="A14" s="38"/>
      <c r="B14" s="9" t="s">
        <v>85</v>
      </c>
      <c r="C14" s="10" t="s">
        <v>86</v>
      </c>
      <c r="D14" s="11" t="s">
        <v>160</v>
      </c>
      <c r="E14" s="10" t="s">
        <v>9</v>
      </c>
      <c r="F14" s="22">
        <v>18</v>
      </c>
    </row>
    <row r="15" spans="1:6" ht="20.100000000000001" customHeight="1" x14ac:dyDescent="0.2">
      <c r="A15" s="38"/>
      <c r="B15" s="9" t="s">
        <v>87</v>
      </c>
      <c r="C15" s="10" t="s">
        <v>88</v>
      </c>
      <c r="D15" s="11" t="s">
        <v>160</v>
      </c>
      <c r="E15" s="10" t="s">
        <v>9</v>
      </c>
      <c r="F15" s="22">
        <v>17</v>
      </c>
    </row>
    <row r="16" spans="1:6" ht="20.100000000000001" customHeight="1" x14ac:dyDescent="0.2">
      <c r="A16" s="38"/>
      <c r="B16" s="9" t="s">
        <v>89</v>
      </c>
      <c r="C16" s="10" t="s">
        <v>90</v>
      </c>
      <c r="D16" s="11" t="s">
        <v>160</v>
      </c>
      <c r="E16" s="10" t="s">
        <v>10</v>
      </c>
      <c r="F16" s="22">
        <v>23</v>
      </c>
    </row>
    <row r="17" spans="1:6" ht="20.100000000000001" customHeight="1" x14ac:dyDescent="0.2">
      <c r="A17" s="38"/>
      <c r="B17" s="9" t="s">
        <v>134</v>
      </c>
      <c r="C17" s="10" t="s">
        <v>135</v>
      </c>
      <c r="D17" s="11" t="s">
        <v>160</v>
      </c>
      <c r="E17" s="10" t="s">
        <v>9</v>
      </c>
      <c r="F17" s="22">
        <v>17</v>
      </c>
    </row>
    <row r="18" spans="1:6" ht="20.100000000000001" customHeight="1" x14ac:dyDescent="0.2">
      <c r="A18" s="38"/>
      <c r="B18" s="9" t="s">
        <v>138</v>
      </c>
      <c r="C18" s="10" t="s">
        <v>139</v>
      </c>
      <c r="D18" s="11" t="s">
        <v>160</v>
      </c>
      <c r="E18" s="10" t="s">
        <v>9</v>
      </c>
      <c r="F18" s="22">
        <v>14</v>
      </c>
    </row>
    <row r="19" spans="1:6" ht="20.100000000000001" customHeight="1" x14ac:dyDescent="0.2">
      <c r="A19" s="38"/>
      <c r="B19" s="9" t="s">
        <v>140</v>
      </c>
      <c r="C19" s="10" t="s">
        <v>141</v>
      </c>
      <c r="D19" s="11" t="s">
        <v>160</v>
      </c>
      <c r="E19" s="10" t="s">
        <v>9</v>
      </c>
      <c r="F19" s="22">
        <v>43</v>
      </c>
    </row>
    <row r="20" spans="1:6" ht="20.100000000000001" customHeight="1" x14ac:dyDescent="0.2">
      <c r="A20" s="38"/>
      <c r="B20" s="29" t="s">
        <v>214</v>
      </c>
      <c r="C20" s="31" t="s">
        <v>186</v>
      </c>
      <c r="D20" s="33" t="s">
        <v>160</v>
      </c>
      <c r="E20" s="12" t="s">
        <v>187</v>
      </c>
      <c r="F20" s="24">
        <v>2</v>
      </c>
    </row>
    <row r="21" spans="1:6" ht="20.100000000000001" customHeight="1" x14ac:dyDescent="0.2">
      <c r="A21" s="38"/>
      <c r="B21" s="30"/>
      <c r="C21" s="32"/>
      <c r="D21" s="34"/>
      <c r="E21" s="12" t="s">
        <v>188</v>
      </c>
      <c r="F21" s="24">
        <v>58</v>
      </c>
    </row>
    <row r="22" spans="1:6" ht="20.100000000000001" customHeight="1" x14ac:dyDescent="0.2">
      <c r="A22" s="38"/>
      <c r="B22" s="15"/>
      <c r="C22" s="26" t="s">
        <v>190</v>
      </c>
      <c r="D22" s="27"/>
      <c r="E22" s="28"/>
      <c r="F22" s="21">
        <f>SUM(F4:F21)</f>
        <v>386</v>
      </c>
    </row>
    <row r="23" spans="1:6" ht="20.100000000000001" customHeight="1" x14ac:dyDescent="0.2">
      <c r="A23" s="38"/>
      <c r="B23" s="29" t="s">
        <v>7</v>
      </c>
      <c r="C23" s="35" t="s">
        <v>8</v>
      </c>
      <c r="D23" s="33" t="s">
        <v>162</v>
      </c>
      <c r="E23" s="10" t="s">
        <v>9</v>
      </c>
      <c r="F23" s="22">
        <v>40</v>
      </c>
    </row>
    <row r="24" spans="1:6" ht="20.100000000000001" customHeight="1" x14ac:dyDescent="0.2">
      <c r="A24" s="38"/>
      <c r="B24" s="30"/>
      <c r="C24" s="36"/>
      <c r="D24" s="34"/>
      <c r="E24" s="10" t="s">
        <v>10</v>
      </c>
      <c r="F24" s="22">
        <v>9</v>
      </c>
    </row>
    <row r="25" spans="1:6" ht="20.100000000000001" customHeight="1" x14ac:dyDescent="0.2">
      <c r="A25" s="38"/>
      <c r="B25" s="29" t="s">
        <v>11</v>
      </c>
      <c r="C25" s="35" t="s">
        <v>12</v>
      </c>
      <c r="D25" s="33" t="s">
        <v>162</v>
      </c>
      <c r="E25" s="10" t="s">
        <v>9</v>
      </c>
      <c r="F25" s="22">
        <v>24</v>
      </c>
    </row>
    <row r="26" spans="1:6" ht="20.100000000000001" customHeight="1" x14ac:dyDescent="0.2">
      <c r="A26" s="38"/>
      <c r="B26" s="30"/>
      <c r="C26" s="36"/>
      <c r="D26" s="34"/>
      <c r="E26" s="10" t="s">
        <v>10</v>
      </c>
      <c r="F26" s="22">
        <v>24</v>
      </c>
    </row>
    <row r="27" spans="1:6" ht="20.100000000000001" customHeight="1" x14ac:dyDescent="0.2">
      <c r="A27" s="38"/>
      <c r="B27" s="9" t="s">
        <v>13</v>
      </c>
      <c r="C27" s="10" t="s">
        <v>14</v>
      </c>
      <c r="D27" s="11" t="s">
        <v>162</v>
      </c>
      <c r="E27" s="10" t="s">
        <v>9</v>
      </c>
      <c r="F27" s="22">
        <v>46</v>
      </c>
    </row>
    <row r="28" spans="1:6" ht="20.100000000000001" customHeight="1" x14ac:dyDescent="0.2">
      <c r="A28" s="38"/>
      <c r="B28" s="9" t="s">
        <v>20</v>
      </c>
      <c r="C28" s="10" t="s">
        <v>21</v>
      </c>
      <c r="D28" s="11" t="s">
        <v>162</v>
      </c>
      <c r="E28" s="10" t="s">
        <v>9</v>
      </c>
      <c r="F28" s="22">
        <v>22</v>
      </c>
    </row>
    <row r="29" spans="1:6" ht="20.100000000000001" customHeight="1" x14ac:dyDescent="0.2">
      <c r="A29" s="38"/>
      <c r="B29" s="9" t="s">
        <v>22</v>
      </c>
      <c r="C29" s="10" t="s">
        <v>23</v>
      </c>
      <c r="D29" s="11" t="s">
        <v>162</v>
      </c>
      <c r="E29" s="10" t="s">
        <v>9</v>
      </c>
      <c r="F29" s="22">
        <v>51</v>
      </c>
    </row>
    <row r="30" spans="1:6" ht="20.100000000000001" customHeight="1" x14ac:dyDescent="0.2">
      <c r="A30" s="38"/>
      <c r="B30" s="9" t="s">
        <v>24</v>
      </c>
      <c r="C30" s="10" t="s">
        <v>25</v>
      </c>
      <c r="D30" s="11" t="s">
        <v>162</v>
      </c>
      <c r="E30" s="10" t="s">
        <v>9</v>
      </c>
      <c r="F30" s="22">
        <v>102</v>
      </c>
    </row>
    <row r="31" spans="1:6" ht="20.100000000000001" customHeight="1" x14ac:dyDescent="0.2">
      <c r="A31" s="38"/>
      <c r="B31" s="9" t="s">
        <v>30</v>
      </c>
      <c r="C31" s="10" t="s">
        <v>31</v>
      </c>
      <c r="D31" s="11" t="s">
        <v>165</v>
      </c>
      <c r="E31" s="10" t="s">
        <v>9</v>
      </c>
      <c r="F31" s="22">
        <v>22</v>
      </c>
    </row>
    <row r="32" spans="1:6" ht="20.100000000000001" customHeight="1" x14ac:dyDescent="0.2">
      <c r="A32" s="38"/>
      <c r="B32" s="15"/>
      <c r="C32" s="26" t="s">
        <v>192</v>
      </c>
      <c r="D32" s="27"/>
      <c r="E32" s="28"/>
      <c r="F32" s="21">
        <f>SUM(F23:F31)</f>
        <v>340</v>
      </c>
    </row>
    <row r="33" spans="1:6" ht="20.100000000000001" customHeight="1" x14ac:dyDescent="0.2">
      <c r="A33" s="38"/>
      <c r="B33" s="9" t="s">
        <v>26</v>
      </c>
      <c r="C33" s="10" t="s">
        <v>27</v>
      </c>
      <c r="D33" s="11" t="s">
        <v>164</v>
      </c>
      <c r="E33" s="10" t="s">
        <v>9</v>
      </c>
      <c r="F33" s="22">
        <v>8</v>
      </c>
    </row>
    <row r="34" spans="1:6" ht="20.100000000000001" customHeight="1" x14ac:dyDescent="0.2">
      <c r="A34" s="38"/>
      <c r="B34" s="9" t="s">
        <v>28</v>
      </c>
      <c r="C34" s="10" t="s">
        <v>29</v>
      </c>
      <c r="D34" s="11" t="s">
        <v>164</v>
      </c>
      <c r="E34" s="10" t="s">
        <v>9</v>
      </c>
      <c r="F34" s="22">
        <v>33</v>
      </c>
    </row>
    <row r="35" spans="1:6" ht="20.100000000000001" customHeight="1" x14ac:dyDescent="0.2">
      <c r="A35" s="38"/>
      <c r="B35" s="15"/>
      <c r="C35" s="26" t="s">
        <v>193</v>
      </c>
      <c r="D35" s="27"/>
      <c r="E35" s="28"/>
      <c r="F35" s="21">
        <f>SUM(F33:F34)</f>
        <v>41</v>
      </c>
    </row>
    <row r="36" spans="1:6" ht="20.100000000000001" customHeight="1" x14ac:dyDescent="0.2">
      <c r="A36" s="38"/>
      <c r="B36" s="29" t="s">
        <v>15</v>
      </c>
      <c r="C36" s="35" t="s">
        <v>16</v>
      </c>
      <c r="D36" s="33" t="s">
        <v>163</v>
      </c>
      <c r="E36" s="10" t="s">
        <v>17</v>
      </c>
      <c r="F36" s="22">
        <v>6</v>
      </c>
    </row>
    <row r="37" spans="1:6" ht="20.100000000000001" customHeight="1" x14ac:dyDescent="0.2">
      <c r="A37" s="38"/>
      <c r="B37" s="30"/>
      <c r="C37" s="36"/>
      <c r="D37" s="34"/>
      <c r="E37" s="10" t="s">
        <v>9</v>
      </c>
      <c r="F37" s="22">
        <v>25</v>
      </c>
    </row>
    <row r="38" spans="1:6" ht="20.100000000000001" customHeight="1" x14ac:dyDescent="0.2">
      <c r="A38" s="38"/>
      <c r="B38" s="9" t="s">
        <v>18</v>
      </c>
      <c r="C38" s="10" t="s">
        <v>19</v>
      </c>
      <c r="D38" s="11" t="s">
        <v>163</v>
      </c>
      <c r="E38" s="10" t="s">
        <v>10</v>
      </c>
      <c r="F38" s="22">
        <v>19</v>
      </c>
    </row>
    <row r="39" spans="1:6" ht="20.100000000000001" customHeight="1" x14ac:dyDescent="0.2">
      <c r="A39" s="38"/>
      <c r="B39" s="9" t="s">
        <v>42</v>
      </c>
      <c r="C39" s="10" t="s">
        <v>43</v>
      </c>
      <c r="D39" s="11" t="s">
        <v>163</v>
      </c>
      <c r="E39" s="10" t="s">
        <v>9</v>
      </c>
      <c r="F39" s="22">
        <v>11</v>
      </c>
    </row>
    <row r="40" spans="1:6" ht="20.100000000000001" customHeight="1" x14ac:dyDescent="0.2">
      <c r="A40" s="38"/>
      <c r="B40" s="15"/>
      <c r="C40" s="26" t="s">
        <v>194</v>
      </c>
      <c r="D40" s="27"/>
      <c r="E40" s="28"/>
      <c r="F40" s="21">
        <f>SUM(F36:F39)</f>
        <v>61</v>
      </c>
    </row>
    <row r="41" spans="1:6" ht="20.100000000000001" customHeight="1" x14ac:dyDescent="0.2">
      <c r="A41" s="38"/>
      <c r="B41" s="29" t="s">
        <v>32</v>
      </c>
      <c r="C41" s="35" t="s">
        <v>33</v>
      </c>
      <c r="D41" s="33" t="s">
        <v>166</v>
      </c>
      <c r="E41" s="10" t="s">
        <v>17</v>
      </c>
      <c r="F41" s="22">
        <v>30</v>
      </c>
    </row>
    <row r="42" spans="1:6" ht="20.100000000000001" customHeight="1" x14ac:dyDescent="0.2">
      <c r="A42" s="38"/>
      <c r="B42" s="30"/>
      <c r="C42" s="36"/>
      <c r="D42" s="34"/>
      <c r="E42" s="10" t="s">
        <v>9</v>
      </c>
      <c r="F42" s="22">
        <v>17</v>
      </c>
    </row>
    <row r="43" spans="1:6" ht="20.100000000000001" customHeight="1" x14ac:dyDescent="0.2">
      <c r="A43" s="38"/>
      <c r="B43" s="9" t="s">
        <v>36</v>
      </c>
      <c r="C43" s="10" t="s">
        <v>37</v>
      </c>
      <c r="D43" s="11" t="s">
        <v>166</v>
      </c>
      <c r="E43" s="10" t="s">
        <v>9</v>
      </c>
      <c r="F43" s="22">
        <v>16</v>
      </c>
    </row>
    <row r="44" spans="1:6" ht="20.100000000000001" customHeight="1" x14ac:dyDescent="0.2">
      <c r="A44" s="38"/>
      <c r="B44" s="9" t="s">
        <v>46</v>
      </c>
      <c r="C44" s="10" t="s">
        <v>47</v>
      </c>
      <c r="D44" s="11" t="s">
        <v>166</v>
      </c>
      <c r="E44" s="10" t="s">
        <v>9</v>
      </c>
      <c r="F44" s="22">
        <v>36</v>
      </c>
    </row>
    <row r="45" spans="1:6" ht="20.100000000000001" customHeight="1" x14ac:dyDescent="0.2">
      <c r="A45" s="38"/>
      <c r="B45" s="29" t="s">
        <v>48</v>
      </c>
      <c r="C45" s="35" t="s">
        <v>49</v>
      </c>
      <c r="D45" s="33" t="s">
        <v>166</v>
      </c>
      <c r="E45" s="10" t="s">
        <v>9</v>
      </c>
      <c r="F45" s="22">
        <v>35</v>
      </c>
    </row>
    <row r="46" spans="1:6" ht="20.100000000000001" customHeight="1" x14ac:dyDescent="0.2">
      <c r="A46" s="38"/>
      <c r="B46" s="30"/>
      <c r="C46" s="36"/>
      <c r="D46" s="34"/>
      <c r="E46" s="10" t="s">
        <v>10</v>
      </c>
      <c r="F46" s="22">
        <v>2</v>
      </c>
    </row>
    <row r="47" spans="1:6" ht="20.100000000000001" customHeight="1" x14ac:dyDescent="0.2">
      <c r="A47" s="38"/>
      <c r="B47" s="15"/>
      <c r="C47" s="26" t="s">
        <v>215</v>
      </c>
      <c r="D47" s="27"/>
      <c r="E47" s="28"/>
      <c r="F47" s="21">
        <f>SUM(F41:F46)</f>
        <v>136</v>
      </c>
    </row>
    <row r="48" spans="1:6" ht="39.950000000000003" customHeight="1" x14ac:dyDescent="0.2">
      <c r="A48" s="38"/>
      <c r="B48" s="9" t="s">
        <v>126</v>
      </c>
      <c r="C48" s="10" t="s">
        <v>127</v>
      </c>
      <c r="D48" s="14" t="s">
        <v>183</v>
      </c>
      <c r="E48" s="10" t="s">
        <v>10</v>
      </c>
      <c r="F48" s="22">
        <v>55</v>
      </c>
    </row>
    <row r="49" spans="1:6" ht="39.950000000000003" customHeight="1" x14ac:dyDescent="0.2">
      <c r="A49" s="38"/>
      <c r="B49" s="9" t="s">
        <v>128</v>
      </c>
      <c r="C49" s="10" t="s">
        <v>16</v>
      </c>
      <c r="D49" s="14" t="s">
        <v>183</v>
      </c>
      <c r="E49" s="10" t="s">
        <v>10</v>
      </c>
      <c r="F49" s="22">
        <v>40</v>
      </c>
    </row>
    <row r="50" spans="1:6" ht="39.950000000000003" customHeight="1" x14ac:dyDescent="0.2">
      <c r="A50" s="38"/>
      <c r="B50" s="9" t="s">
        <v>129</v>
      </c>
      <c r="C50" s="13" t="s">
        <v>196</v>
      </c>
      <c r="D50" s="14" t="s">
        <v>183</v>
      </c>
      <c r="E50" s="10" t="s">
        <v>9</v>
      </c>
      <c r="F50" s="22">
        <v>30</v>
      </c>
    </row>
    <row r="51" spans="1:6" ht="39.950000000000003" customHeight="1" x14ac:dyDescent="0.2">
      <c r="A51" s="38"/>
      <c r="B51" s="9" t="s">
        <v>130</v>
      </c>
      <c r="C51" s="10" t="s">
        <v>131</v>
      </c>
      <c r="D51" s="14" t="s">
        <v>183</v>
      </c>
      <c r="E51" s="10" t="s">
        <v>9</v>
      </c>
      <c r="F51" s="22">
        <v>12</v>
      </c>
    </row>
    <row r="52" spans="1:6" ht="39.950000000000003" customHeight="1" x14ac:dyDescent="0.2">
      <c r="A52" s="38"/>
      <c r="B52" s="9" t="s">
        <v>132</v>
      </c>
      <c r="C52" s="10" t="s">
        <v>133</v>
      </c>
      <c r="D52" s="14" t="s">
        <v>183</v>
      </c>
      <c r="E52" s="10" t="s">
        <v>9</v>
      </c>
      <c r="F52" s="22">
        <v>17</v>
      </c>
    </row>
    <row r="53" spans="1:6" ht="39.950000000000003" customHeight="1" x14ac:dyDescent="0.2">
      <c r="A53" s="38"/>
      <c r="B53" s="9" t="s">
        <v>150</v>
      </c>
      <c r="C53" s="10" t="s">
        <v>151</v>
      </c>
      <c r="D53" s="14" t="s">
        <v>183</v>
      </c>
      <c r="E53" s="10" t="s">
        <v>9</v>
      </c>
      <c r="F53" s="22">
        <v>21</v>
      </c>
    </row>
    <row r="54" spans="1:6" ht="20.100000000000001" customHeight="1" x14ac:dyDescent="0.2">
      <c r="A54" s="38"/>
      <c r="B54" s="15"/>
      <c r="C54" s="26" t="s">
        <v>195</v>
      </c>
      <c r="D54" s="27"/>
      <c r="E54" s="28"/>
      <c r="F54" s="21">
        <f>SUM(F48:F53)</f>
        <v>175</v>
      </c>
    </row>
    <row r="55" spans="1:6" ht="20.100000000000001" customHeight="1" x14ac:dyDescent="0.2">
      <c r="A55" s="38"/>
      <c r="B55" s="9" t="s">
        <v>34</v>
      </c>
      <c r="C55" s="10" t="s">
        <v>35</v>
      </c>
      <c r="D55" s="11" t="s">
        <v>167</v>
      </c>
      <c r="E55" s="10" t="s">
        <v>9</v>
      </c>
      <c r="F55" s="22">
        <v>19</v>
      </c>
    </row>
    <row r="56" spans="1:6" ht="20.100000000000001" customHeight="1" x14ac:dyDescent="0.2">
      <c r="A56" s="38"/>
      <c r="B56" s="15"/>
      <c r="C56" s="26" t="s">
        <v>197</v>
      </c>
      <c r="D56" s="27"/>
      <c r="E56" s="28"/>
      <c r="F56" s="21">
        <f>SUM(F55)</f>
        <v>19</v>
      </c>
    </row>
    <row r="57" spans="1:6" ht="20.100000000000001" customHeight="1" x14ac:dyDescent="0.2">
      <c r="A57" s="38"/>
      <c r="B57" s="9" t="s">
        <v>38</v>
      </c>
      <c r="C57" s="10" t="s">
        <v>39</v>
      </c>
      <c r="D57" s="11" t="s">
        <v>168</v>
      </c>
      <c r="E57" s="10" t="s">
        <v>9</v>
      </c>
      <c r="F57" s="22">
        <v>19</v>
      </c>
    </row>
    <row r="58" spans="1:6" ht="20.100000000000001" customHeight="1" x14ac:dyDescent="0.2">
      <c r="A58" s="38"/>
      <c r="B58" s="15"/>
      <c r="C58" s="26" t="s">
        <v>216</v>
      </c>
      <c r="D58" s="27"/>
      <c r="E58" s="28"/>
      <c r="F58" s="21">
        <f>SUM(F57)</f>
        <v>19</v>
      </c>
    </row>
    <row r="59" spans="1:6" ht="20.100000000000001" customHeight="1" x14ac:dyDescent="0.2">
      <c r="A59" s="38"/>
      <c r="B59" s="9" t="s">
        <v>40</v>
      </c>
      <c r="C59" s="10" t="s">
        <v>41</v>
      </c>
      <c r="D59" s="11" t="s">
        <v>169</v>
      </c>
      <c r="E59" s="10" t="s">
        <v>9</v>
      </c>
      <c r="F59" s="22">
        <v>8</v>
      </c>
    </row>
    <row r="60" spans="1:6" ht="20.100000000000001" customHeight="1" x14ac:dyDescent="0.2">
      <c r="A60" s="38"/>
      <c r="B60" s="9" t="s">
        <v>148</v>
      </c>
      <c r="C60" s="10" t="s">
        <v>149</v>
      </c>
      <c r="D60" s="11" t="s">
        <v>169</v>
      </c>
      <c r="E60" s="10" t="s">
        <v>9</v>
      </c>
      <c r="F60" s="22">
        <v>62</v>
      </c>
    </row>
    <row r="61" spans="1:6" ht="20.100000000000001" customHeight="1" x14ac:dyDescent="0.2">
      <c r="A61" s="38"/>
      <c r="B61" s="15"/>
      <c r="C61" s="26" t="s">
        <v>199</v>
      </c>
      <c r="D61" s="27"/>
      <c r="E61" s="28"/>
      <c r="F61" s="21">
        <f>SUM(F59:F60)</f>
        <v>70</v>
      </c>
    </row>
    <row r="62" spans="1:6" ht="20.100000000000001" customHeight="1" x14ac:dyDescent="0.2">
      <c r="A62" s="38"/>
      <c r="B62" s="9" t="s">
        <v>44</v>
      </c>
      <c r="C62" s="10" t="s">
        <v>45</v>
      </c>
      <c r="D62" s="11" t="s">
        <v>170</v>
      </c>
      <c r="E62" s="10" t="s">
        <v>9</v>
      </c>
      <c r="F62" s="22">
        <v>39</v>
      </c>
    </row>
    <row r="63" spans="1:6" ht="20.100000000000001" customHeight="1" x14ac:dyDescent="0.2">
      <c r="A63" s="38"/>
      <c r="B63" s="15"/>
      <c r="C63" s="26" t="s">
        <v>198</v>
      </c>
      <c r="D63" s="27"/>
      <c r="E63" s="28"/>
      <c r="F63" s="21">
        <f>SUM(F62)</f>
        <v>39</v>
      </c>
    </row>
    <row r="64" spans="1:6" ht="39.950000000000003" customHeight="1" x14ac:dyDescent="0.2">
      <c r="A64" s="38"/>
      <c r="B64" s="9" t="s">
        <v>50</v>
      </c>
      <c r="C64" s="10" t="s">
        <v>51</v>
      </c>
      <c r="D64" s="14" t="s">
        <v>171</v>
      </c>
      <c r="E64" s="10" t="s">
        <v>9</v>
      </c>
      <c r="F64" s="22">
        <v>23</v>
      </c>
    </row>
    <row r="65" spans="1:6" ht="20.100000000000001" customHeight="1" x14ac:dyDescent="0.2">
      <c r="A65" s="38"/>
      <c r="B65" s="15"/>
      <c r="C65" s="26" t="s">
        <v>200</v>
      </c>
      <c r="D65" s="27"/>
      <c r="E65" s="28"/>
      <c r="F65" s="21">
        <f>SUM(F64)</f>
        <v>23</v>
      </c>
    </row>
    <row r="66" spans="1:6" ht="20.100000000000001" customHeight="1" x14ac:dyDescent="0.2">
      <c r="A66" s="38"/>
      <c r="B66" s="9" t="s">
        <v>52</v>
      </c>
      <c r="C66" s="10" t="s">
        <v>217</v>
      </c>
      <c r="D66" s="11" t="s">
        <v>172</v>
      </c>
      <c r="E66" s="10" t="s">
        <v>9</v>
      </c>
      <c r="F66" s="22">
        <v>18</v>
      </c>
    </row>
    <row r="67" spans="1:6" ht="20.100000000000001" customHeight="1" x14ac:dyDescent="0.2">
      <c r="A67" s="38"/>
      <c r="B67" s="9" t="s">
        <v>53</v>
      </c>
      <c r="C67" s="10" t="s">
        <v>54</v>
      </c>
      <c r="D67" s="11" t="s">
        <v>172</v>
      </c>
      <c r="E67" s="10" t="s">
        <v>9</v>
      </c>
      <c r="F67" s="22">
        <v>48</v>
      </c>
    </row>
    <row r="68" spans="1:6" ht="20.100000000000001" customHeight="1" x14ac:dyDescent="0.2">
      <c r="A68" s="38"/>
      <c r="B68" s="15"/>
      <c r="C68" s="26" t="s">
        <v>201</v>
      </c>
      <c r="D68" s="27"/>
      <c r="E68" s="28"/>
      <c r="F68" s="21">
        <f>SUM(F66:F67)</f>
        <v>66</v>
      </c>
    </row>
    <row r="69" spans="1:6" ht="20.100000000000001" customHeight="1" x14ac:dyDescent="0.2">
      <c r="A69" s="38"/>
      <c r="B69" s="9" t="s">
        <v>55</v>
      </c>
      <c r="C69" s="10" t="s">
        <v>56</v>
      </c>
      <c r="D69" s="11" t="s">
        <v>173</v>
      </c>
      <c r="E69" s="10" t="s">
        <v>9</v>
      </c>
      <c r="F69" s="22">
        <v>18</v>
      </c>
    </row>
    <row r="70" spans="1:6" ht="20.100000000000001" customHeight="1" x14ac:dyDescent="0.2">
      <c r="A70" s="38"/>
      <c r="B70" s="9" t="s">
        <v>57</v>
      </c>
      <c r="C70" s="10" t="s">
        <v>58</v>
      </c>
      <c r="D70" s="11" t="s">
        <v>173</v>
      </c>
      <c r="E70" s="10" t="s">
        <v>9</v>
      </c>
      <c r="F70" s="22">
        <v>9</v>
      </c>
    </row>
    <row r="71" spans="1:6" ht="20.100000000000001" customHeight="1" x14ac:dyDescent="0.2">
      <c r="A71" s="38"/>
      <c r="B71" s="9" t="s">
        <v>59</v>
      </c>
      <c r="C71" s="10" t="s">
        <v>60</v>
      </c>
      <c r="D71" s="11" t="s">
        <v>173</v>
      </c>
      <c r="E71" s="10" t="s">
        <v>9</v>
      </c>
      <c r="F71" s="22">
        <v>17</v>
      </c>
    </row>
    <row r="72" spans="1:6" ht="20.100000000000001" customHeight="1" x14ac:dyDescent="0.2">
      <c r="A72" s="38"/>
      <c r="B72" s="9" t="s">
        <v>61</v>
      </c>
      <c r="C72" s="10" t="s">
        <v>62</v>
      </c>
      <c r="D72" s="11" t="s">
        <v>173</v>
      </c>
      <c r="E72" s="10" t="s">
        <v>9</v>
      </c>
      <c r="F72" s="22">
        <v>20</v>
      </c>
    </row>
    <row r="73" spans="1:6" ht="20.100000000000001" customHeight="1" x14ac:dyDescent="0.2">
      <c r="A73" s="38"/>
      <c r="B73" s="9" t="s">
        <v>63</v>
      </c>
      <c r="C73" s="10" t="s">
        <v>64</v>
      </c>
      <c r="D73" s="11" t="s">
        <v>173</v>
      </c>
      <c r="E73" s="10" t="s">
        <v>9</v>
      </c>
      <c r="F73" s="22">
        <v>25</v>
      </c>
    </row>
    <row r="74" spans="1:6" ht="20.100000000000001" customHeight="1" x14ac:dyDescent="0.2">
      <c r="A74" s="38"/>
      <c r="B74" s="15"/>
      <c r="C74" s="26" t="s">
        <v>202</v>
      </c>
      <c r="D74" s="27"/>
      <c r="E74" s="28"/>
      <c r="F74" s="21">
        <f>SUM(F69:F73)</f>
        <v>89</v>
      </c>
    </row>
    <row r="75" spans="1:6" ht="20.100000000000001" customHeight="1" x14ac:dyDescent="0.2">
      <c r="A75" s="38"/>
      <c r="B75" s="9" t="s">
        <v>65</v>
      </c>
      <c r="C75" s="10" t="s">
        <v>66</v>
      </c>
      <c r="D75" s="11" t="s">
        <v>174</v>
      </c>
      <c r="E75" s="10" t="s">
        <v>9</v>
      </c>
      <c r="F75" s="22">
        <v>16</v>
      </c>
    </row>
    <row r="76" spans="1:6" ht="20.100000000000001" customHeight="1" x14ac:dyDescent="0.2">
      <c r="A76" s="38"/>
      <c r="B76" s="9" t="s">
        <v>67</v>
      </c>
      <c r="C76" s="10" t="s">
        <v>68</v>
      </c>
      <c r="D76" s="11" t="s">
        <v>175</v>
      </c>
      <c r="E76" s="10" t="s">
        <v>9</v>
      </c>
      <c r="F76" s="22">
        <v>23</v>
      </c>
    </row>
    <row r="77" spans="1:6" ht="20.100000000000001" customHeight="1" x14ac:dyDescent="0.2">
      <c r="A77" s="38"/>
      <c r="B77" s="9" t="s">
        <v>69</v>
      </c>
      <c r="C77" s="10" t="s">
        <v>70</v>
      </c>
      <c r="D77" s="11" t="s">
        <v>174</v>
      </c>
      <c r="E77" s="10" t="s">
        <v>9</v>
      </c>
      <c r="F77" s="22">
        <v>22</v>
      </c>
    </row>
    <row r="78" spans="1:6" ht="20.100000000000001" customHeight="1" x14ac:dyDescent="0.2">
      <c r="A78" s="38"/>
      <c r="B78" s="4" t="s">
        <v>142</v>
      </c>
      <c r="C78" s="8" t="s">
        <v>143</v>
      </c>
      <c r="D78" s="7" t="s">
        <v>174</v>
      </c>
      <c r="E78" s="8" t="s">
        <v>9</v>
      </c>
      <c r="F78" s="25">
        <v>28</v>
      </c>
    </row>
    <row r="79" spans="1:6" ht="20.100000000000001" customHeight="1" x14ac:dyDescent="0.2">
      <c r="A79" s="38"/>
      <c r="B79" s="4" t="s">
        <v>144</v>
      </c>
      <c r="C79" s="8" t="s">
        <v>145</v>
      </c>
      <c r="D79" s="7" t="s">
        <v>174</v>
      </c>
      <c r="E79" s="8" t="s">
        <v>9</v>
      </c>
      <c r="F79" s="25">
        <v>47</v>
      </c>
    </row>
    <row r="80" spans="1:6" ht="20.100000000000001" customHeight="1" x14ac:dyDescent="0.2">
      <c r="A80" s="38"/>
      <c r="B80" s="4" t="s">
        <v>146</v>
      </c>
      <c r="C80" s="8" t="s">
        <v>147</v>
      </c>
      <c r="D80" s="7" t="s">
        <v>174</v>
      </c>
      <c r="E80" s="8" t="s">
        <v>9</v>
      </c>
      <c r="F80" s="25">
        <v>28</v>
      </c>
    </row>
    <row r="81" spans="1:6" ht="20.100000000000001" customHeight="1" x14ac:dyDescent="0.2">
      <c r="A81" s="38"/>
      <c r="B81" s="15"/>
      <c r="C81" s="26" t="s">
        <v>203</v>
      </c>
      <c r="D81" s="27"/>
      <c r="E81" s="28"/>
      <c r="F81" s="21">
        <f>SUM(F75:F80)</f>
        <v>164</v>
      </c>
    </row>
    <row r="82" spans="1:6" ht="20.100000000000001" customHeight="1" x14ac:dyDescent="0.2">
      <c r="A82" s="38"/>
      <c r="B82" s="9" t="s">
        <v>91</v>
      </c>
      <c r="C82" s="10" t="s">
        <v>92</v>
      </c>
      <c r="D82" s="11" t="s">
        <v>176</v>
      </c>
      <c r="E82" s="10" t="s">
        <v>9</v>
      </c>
      <c r="F82" s="22">
        <v>21</v>
      </c>
    </row>
    <row r="83" spans="1:6" ht="20.100000000000001" customHeight="1" x14ac:dyDescent="0.2">
      <c r="A83" s="38"/>
      <c r="B83" s="29" t="s">
        <v>93</v>
      </c>
      <c r="C83" s="31" t="s">
        <v>205</v>
      </c>
      <c r="D83" s="33" t="s">
        <v>176</v>
      </c>
      <c r="E83" s="10" t="s">
        <v>9</v>
      </c>
      <c r="F83" s="22">
        <v>38</v>
      </c>
    </row>
    <row r="84" spans="1:6" ht="20.100000000000001" customHeight="1" x14ac:dyDescent="0.2">
      <c r="A84" s="38"/>
      <c r="B84" s="30"/>
      <c r="C84" s="32"/>
      <c r="D84" s="34"/>
      <c r="E84" s="10" t="s">
        <v>10</v>
      </c>
      <c r="F84" s="22">
        <v>1</v>
      </c>
    </row>
    <row r="85" spans="1:6" ht="20.100000000000001" customHeight="1" x14ac:dyDescent="0.2">
      <c r="A85" s="38"/>
      <c r="B85" s="15"/>
      <c r="C85" s="26" t="s">
        <v>204</v>
      </c>
      <c r="D85" s="27"/>
      <c r="E85" s="28"/>
      <c r="F85" s="21">
        <f>SUM(F82:F84)</f>
        <v>60</v>
      </c>
    </row>
    <row r="86" spans="1:6" ht="20.100000000000001" customHeight="1" x14ac:dyDescent="0.2">
      <c r="A86" s="38"/>
      <c r="B86" s="9" t="s">
        <v>94</v>
      </c>
      <c r="C86" s="10" t="s">
        <v>95</v>
      </c>
      <c r="D86" s="11" t="s">
        <v>177</v>
      </c>
      <c r="E86" s="10" t="s">
        <v>9</v>
      </c>
      <c r="F86" s="22">
        <v>9</v>
      </c>
    </row>
    <row r="87" spans="1:6" ht="20.100000000000001" customHeight="1" x14ac:dyDescent="0.2">
      <c r="A87" s="38"/>
      <c r="B87" s="15"/>
      <c r="C87" s="26" t="s">
        <v>206</v>
      </c>
      <c r="D87" s="27"/>
      <c r="E87" s="28"/>
      <c r="F87" s="21">
        <f>SUM(F86)</f>
        <v>9</v>
      </c>
    </row>
    <row r="88" spans="1:6" ht="20.100000000000001" customHeight="1" x14ac:dyDescent="0.2">
      <c r="A88" s="38"/>
      <c r="B88" s="9" t="s">
        <v>102</v>
      </c>
      <c r="C88" s="10" t="s">
        <v>103</v>
      </c>
      <c r="D88" s="11" t="s">
        <v>180</v>
      </c>
      <c r="E88" s="10" t="s">
        <v>9</v>
      </c>
      <c r="F88" s="22">
        <v>6</v>
      </c>
    </row>
    <row r="89" spans="1:6" ht="20.100000000000001" customHeight="1" x14ac:dyDescent="0.2">
      <c r="A89" s="38"/>
      <c r="B89" s="15"/>
      <c r="C89" s="26" t="s">
        <v>207</v>
      </c>
      <c r="D89" s="27"/>
      <c r="E89" s="28"/>
      <c r="F89" s="21">
        <f>SUM(F88)</f>
        <v>6</v>
      </c>
    </row>
    <row r="90" spans="1:6" ht="20.100000000000001" customHeight="1" x14ac:dyDescent="0.2">
      <c r="A90" s="38"/>
      <c r="B90" s="9" t="s">
        <v>98</v>
      </c>
      <c r="C90" s="10" t="s">
        <v>99</v>
      </c>
      <c r="D90" s="11" t="s">
        <v>179</v>
      </c>
      <c r="E90" s="10" t="s">
        <v>9</v>
      </c>
      <c r="F90" s="22">
        <v>8</v>
      </c>
    </row>
    <row r="91" spans="1:6" ht="20.100000000000001" customHeight="1" x14ac:dyDescent="0.2">
      <c r="A91" s="38"/>
      <c r="B91" s="9" t="s">
        <v>100</v>
      </c>
      <c r="C91" s="10" t="s">
        <v>101</v>
      </c>
      <c r="D91" s="11" t="s">
        <v>179</v>
      </c>
      <c r="E91" s="10" t="s">
        <v>9</v>
      </c>
      <c r="F91" s="22">
        <v>5</v>
      </c>
    </row>
    <row r="92" spans="1:6" ht="20.100000000000001" customHeight="1" x14ac:dyDescent="0.2">
      <c r="A92" s="38"/>
      <c r="B92" s="29" t="s">
        <v>104</v>
      </c>
      <c r="C92" s="35" t="s">
        <v>105</v>
      </c>
      <c r="D92" s="33" t="s">
        <v>179</v>
      </c>
      <c r="E92" s="10" t="s">
        <v>9</v>
      </c>
      <c r="F92" s="22">
        <v>18</v>
      </c>
    </row>
    <row r="93" spans="1:6" ht="20.100000000000001" customHeight="1" x14ac:dyDescent="0.2">
      <c r="A93" s="38"/>
      <c r="B93" s="30"/>
      <c r="C93" s="36"/>
      <c r="D93" s="34"/>
      <c r="E93" s="10" t="s">
        <v>10</v>
      </c>
      <c r="F93" s="22">
        <v>1</v>
      </c>
    </row>
    <row r="94" spans="1:6" ht="20.100000000000001" customHeight="1" x14ac:dyDescent="0.2">
      <c r="A94" s="38"/>
      <c r="B94" s="9" t="s">
        <v>106</v>
      </c>
      <c r="C94" s="10" t="s">
        <v>107</v>
      </c>
      <c r="D94" s="11" t="s">
        <v>179</v>
      </c>
      <c r="E94" s="10" t="s">
        <v>9</v>
      </c>
      <c r="F94" s="22">
        <v>18</v>
      </c>
    </row>
    <row r="95" spans="1:6" ht="20.100000000000001" customHeight="1" x14ac:dyDescent="0.2">
      <c r="A95" s="38"/>
      <c r="B95" s="9" t="s">
        <v>108</v>
      </c>
      <c r="C95" s="10" t="s">
        <v>109</v>
      </c>
      <c r="D95" s="11" t="s">
        <v>179</v>
      </c>
      <c r="E95" s="10" t="s">
        <v>9</v>
      </c>
      <c r="F95" s="22">
        <v>45</v>
      </c>
    </row>
    <row r="96" spans="1:6" ht="20.100000000000001" customHeight="1" x14ac:dyDescent="0.2">
      <c r="A96" s="38"/>
      <c r="B96" s="15"/>
      <c r="C96" s="26" t="s">
        <v>208</v>
      </c>
      <c r="D96" s="27"/>
      <c r="E96" s="28"/>
      <c r="F96" s="21">
        <f>SUM(F90:F95)</f>
        <v>95</v>
      </c>
    </row>
    <row r="97" spans="1:6" ht="39.950000000000003" customHeight="1" x14ac:dyDescent="0.2">
      <c r="A97" s="38"/>
      <c r="B97" s="9" t="s">
        <v>96</v>
      </c>
      <c r="C97" s="10" t="s">
        <v>97</v>
      </c>
      <c r="D97" s="14" t="s">
        <v>178</v>
      </c>
      <c r="E97" s="10" t="s">
        <v>9</v>
      </c>
      <c r="F97" s="22">
        <v>29</v>
      </c>
    </row>
    <row r="98" spans="1:6" ht="39.950000000000003" customHeight="1" x14ac:dyDescent="0.2">
      <c r="A98" s="38"/>
      <c r="B98" s="9" t="s">
        <v>110</v>
      </c>
      <c r="C98" s="10" t="s">
        <v>111</v>
      </c>
      <c r="D98" s="14" t="s">
        <v>178</v>
      </c>
      <c r="E98" s="10" t="s">
        <v>10</v>
      </c>
      <c r="F98" s="22">
        <v>41</v>
      </c>
    </row>
    <row r="99" spans="1:6" ht="39.950000000000003" customHeight="1" x14ac:dyDescent="0.2">
      <c r="A99" s="38"/>
      <c r="B99" s="9" t="s">
        <v>112</v>
      </c>
      <c r="C99" s="10" t="s">
        <v>113</v>
      </c>
      <c r="D99" s="14" t="s">
        <v>178</v>
      </c>
      <c r="E99" s="10" t="s">
        <v>9</v>
      </c>
      <c r="F99" s="22">
        <v>14</v>
      </c>
    </row>
    <row r="100" spans="1:6" ht="20.100000000000001" customHeight="1" x14ac:dyDescent="0.2">
      <c r="A100" s="38"/>
      <c r="B100" s="15"/>
      <c r="C100" s="26" t="s">
        <v>218</v>
      </c>
      <c r="D100" s="27"/>
      <c r="E100" s="28"/>
      <c r="F100" s="21">
        <f>SUM(F97:F99)</f>
        <v>84</v>
      </c>
    </row>
    <row r="101" spans="1:6" ht="20.100000000000001" customHeight="1" x14ac:dyDescent="0.2">
      <c r="A101" s="38"/>
      <c r="B101" s="9" t="s">
        <v>114</v>
      </c>
      <c r="C101" s="10" t="s">
        <v>115</v>
      </c>
      <c r="D101" s="11" t="s">
        <v>181</v>
      </c>
      <c r="E101" s="10" t="s">
        <v>9</v>
      </c>
      <c r="F101" s="22">
        <v>32</v>
      </c>
    </row>
    <row r="102" spans="1:6" ht="20.100000000000001" customHeight="1" x14ac:dyDescent="0.2">
      <c r="A102" s="38"/>
      <c r="B102" s="29" t="s">
        <v>116</v>
      </c>
      <c r="C102" s="35" t="s">
        <v>117</v>
      </c>
      <c r="D102" s="33" t="s">
        <v>181</v>
      </c>
      <c r="E102" s="10" t="s">
        <v>17</v>
      </c>
      <c r="F102" s="22">
        <v>1</v>
      </c>
    </row>
    <row r="103" spans="1:6" ht="20.100000000000001" customHeight="1" x14ac:dyDescent="0.2">
      <c r="A103" s="38"/>
      <c r="B103" s="30"/>
      <c r="C103" s="36"/>
      <c r="D103" s="34"/>
      <c r="E103" s="10" t="s">
        <v>9</v>
      </c>
      <c r="F103" s="22">
        <v>28</v>
      </c>
    </row>
    <row r="104" spans="1:6" ht="20.100000000000001" customHeight="1" x14ac:dyDescent="0.2">
      <c r="A104" s="38"/>
      <c r="B104" s="9" t="s">
        <v>118</v>
      </c>
      <c r="C104" s="10" t="s">
        <v>119</v>
      </c>
      <c r="D104" s="11" t="s">
        <v>181</v>
      </c>
      <c r="E104" s="10" t="s">
        <v>9</v>
      </c>
      <c r="F104" s="22">
        <v>27</v>
      </c>
    </row>
    <row r="105" spans="1:6" ht="20.100000000000001" customHeight="1" x14ac:dyDescent="0.2">
      <c r="A105" s="38"/>
      <c r="B105" s="9" t="s">
        <v>120</v>
      </c>
      <c r="C105" s="10" t="s">
        <v>121</v>
      </c>
      <c r="D105" s="11" t="s">
        <v>181</v>
      </c>
      <c r="E105" s="10" t="s">
        <v>9</v>
      </c>
      <c r="F105" s="22">
        <v>16</v>
      </c>
    </row>
    <row r="106" spans="1:6" ht="20.100000000000001" customHeight="1" x14ac:dyDescent="0.2">
      <c r="A106" s="38"/>
      <c r="B106" s="9" t="s">
        <v>122</v>
      </c>
      <c r="C106" s="10" t="s">
        <v>123</v>
      </c>
      <c r="D106" s="11" t="s">
        <v>181</v>
      </c>
      <c r="E106" s="10" t="s">
        <v>9</v>
      </c>
      <c r="F106" s="22">
        <v>15</v>
      </c>
    </row>
    <row r="107" spans="1:6" ht="20.100000000000001" customHeight="1" x14ac:dyDescent="0.2">
      <c r="A107" s="39"/>
      <c r="B107" s="17"/>
      <c r="C107" s="26" t="s">
        <v>209</v>
      </c>
      <c r="D107" s="27"/>
      <c r="E107" s="28"/>
      <c r="F107" s="21">
        <f>SUM(F101:F106)</f>
        <v>119</v>
      </c>
    </row>
    <row r="108" spans="1:6" ht="20.100000000000001" customHeight="1" x14ac:dyDescent="0.2">
      <c r="A108" s="16"/>
      <c r="B108" s="4" t="s">
        <v>124</v>
      </c>
      <c r="C108" s="8" t="s">
        <v>125</v>
      </c>
      <c r="D108" s="7" t="s">
        <v>182</v>
      </c>
      <c r="E108" s="8" t="s">
        <v>9</v>
      </c>
      <c r="F108" s="25">
        <v>31</v>
      </c>
    </row>
    <row r="109" spans="1:6" ht="20.100000000000001" customHeight="1" x14ac:dyDescent="0.2">
      <c r="A109" s="18"/>
      <c r="B109" s="15"/>
      <c r="C109" s="26" t="s">
        <v>219</v>
      </c>
      <c r="D109" s="27"/>
      <c r="E109" s="28"/>
      <c r="F109" s="21">
        <f>SUM(F108)</f>
        <v>31</v>
      </c>
    </row>
    <row r="110" spans="1:6" ht="20.100000000000001" customHeight="1" x14ac:dyDescent="0.2">
      <c r="A110" s="18"/>
      <c r="B110" s="4" t="s">
        <v>102</v>
      </c>
      <c r="C110" s="8" t="s">
        <v>103</v>
      </c>
      <c r="D110" s="7" t="s">
        <v>180</v>
      </c>
      <c r="E110" s="8" t="s">
        <v>9</v>
      </c>
      <c r="F110" s="25">
        <v>6</v>
      </c>
    </row>
    <row r="111" spans="1:6" ht="20.100000000000001" customHeight="1" x14ac:dyDescent="0.2">
      <c r="A111" s="18"/>
      <c r="B111" s="15"/>
      <c r="C111" s="26" t="s">
        <v>207</v>
      </c>
      <c r="D111" s="27"/>
      <c r="E111" s="28"/>
      <c r="F111" s="21">
        <f>SUM(F110)</f>
        <v>6</v>
      </c>
    </row>
    <row r="112" spans="1:6" ht="20.100000000000001" customHeight="1" x14ac:dyDescent="0.2">
      <c r="A112" s="18"/>
      <c r="B112" s="4" t="s">
        <v>136</v>
      </c>
      <c r="C112" s="8" t="s">
        <v>137</v>
      </c>
      <c r="D112" s="7" t="s">
        <v>184</v>
      </c>
      <c r="E112" s="8" t="s">
        <v>9</v>
      </c>
      <c r="F112" s="25">
        <v>2</v>
      </c>
    </row>
    <row r="113" spans="1:6" ht="20.100000000000001" customHeight="1" x14ac:dyDescent="0.2">
      <c r="A113" s="18"/>
      <c r="B113" s="15"/>
      <c r="C113" s="26" t="s">
        <v>220</v>
      </c>
      <c r="D113" s="27"/>
      <c r="E113" s="28"/>
      <c r="F113" s="21">
        <f>SUM(F112)</f>
        <v>2</v>
      </c>
    </row>
    <row r="114" spans="1:6" ht="20.100000000000001" customHeight="1" x14ac:dyDescent="0.2">
      <c r="A114" s="18"/>
      <c r="B114" s="4" t="s">
        <v>94</v>
      </c>
      <c r="C114" s="8" t="s">
        <v>95</v>
      </c>
      <c r="D114" s="7" t="s">
        <v>177</v>
      </c>
      <c r="E114" s="8" t="s">
        <v>9</v>
      </c>
      <c r="F114" s="25">
        <v>9</v>
      </c>
    </row>
    <row r="115" spans="1:6" ht="20.100000000000001" customHeight="1" x14ac:dyDescent="0.2">
      <c r="A115" s="18"/>
      <c r="B115" s="15"/>
      <c r="C115" s="26" t="s">
        <v>221</v>
      </c>
      <c r="D115" s="27"/>
      <c r="E115" s="28"/>
      <c r="F115" s="21">
        <f>SUM(F114)</f>
        <v>9</v>
      </c>
    </row>
    <row r="116" spans="1:6" ht="20.100000000000001" customHeight="1" x14ac:dyDescent="0.2">
      <c r="A116" s="37" t="s">
        <v>213</v>
      </c>
      <c r="B116" s="29" t="s">
        <v>152</v>
      </c>
      <c r="C116" s="35" t="s">
        <v>153</v>
      </c>
      <c r="D116" s="33" t="s">
        <v>160</v>
      </c>
      <c r="E116" s="10" t="s">
        <v>17</v>
      </c>
      <c r="F116" s="22">
        <v>9</v>
      </c>
    </row>
    <row r="117" spans="1:6" ht="20.100000000000001" customHeight="1" x14ac:dyDescent="0.2">
      <c r="A117" s="38"/>
      <c r="B117" s="30"/>
      <c r="C117" s="36"/>
      <c r="D117" s="34"/>
      <c r="E117" s="10" t="s">
        <v>9</v>
      </c>
      <c r="F117" s="22">
        <v>6</v>
      </c>
    </row>
    <row r="118" spans="1:6" ht="20.100000000000001" customHeight="1" x14ac:dyDescent="0.2">
      <c r="A118" s="38"/>
      <c r="B118" s="9" t="s">
        <v>154</v>
      </c>
      <c r="C118" s="10" t="s">
        <v>189</v>
      </c>
      <c r="D118" s="11" t="s">
        <v>182</v>
      </c>
      <c r="E118" s="10" t="s">
        <v>9</v>
      </c>
      <c r="F118" s="22">
        <v>8</v>
      </c>
    </row>
    <row r="119" spans="1:6" ht="39.950000000000003" customHeight="1" x14ac:dyDescent="0.2">
      <c r="A119" s="38"/>
      <c r="B119" s="9" t="s">
        <v>155</v>
      </c>
      <c r="C119" s="13" t="s">
        <v>211</v>
      </c>
      <c r="D119" s="11" t="s">
        <v>160</v>
      </c>
      <c r="E119" s="10" t="s">
        <v>9</v>
      </c>
      <c r="F119" s="22">
        <v>4</v>
      </c>
    </row>
    <row r="120" spans="1:6" ht="20.100000000000001" customHeight="1" x14ac:dyDescent="0.2">
      <c r="A120" s="39"/>
      <c r="B120" s="17"/>
      <c r="C120" s="26" t="s">
        <v>210</v>
      </c>
      <c r="D120" s="27"/>
      <c r="E120" s="28"/>
      <c r="F120" s="21">
        <f>SUM(F116:F119)</f>
        <v>27</v>
      </c>
    </row>
    <row r="121" spans="1:6" ht="20.100000000000001" customHeight="1" x14ac:dyDescent="0.2">
      <c r="A121" s="19"/>
      <c r="B121" s="19"/>
      <c r="C121" s="19"/>
      <c r="D121" s="19"/>
      <c r="E121" s="19"/>
      <c r="F121" s="20"/>
    </row>
    <row r="122" spans="1:6" ht="11.25" customHeight="1" x14ac:dyDescent="0.2">
      <c r="C122" s="40" t="s">
        <v>222</v>
      </c>
      <c r="D122" s="40"/>
    </row>
    <row r="123" spans="1:6" x14ac:dyDescent="0.2">
      <c r="C123" s="40"/>
      <c r="D123" s="40"/>
    </row>
  </sheetData>
  <mergeCells count="65">
    <mergeCell ref="C122:D123"/>
    <mergeCell ref="A2:A107"/>
    <mergeCell ref="A116:A120"/>
    <mergeCell ref="B102:B103"/>
    <mergeCell ref="C102:C103"/>
    <mergeCell ref="D102:D103"/>
    <mergeCell ref="C107:E107"/>
    <mergeCell ref="B116:B117"/>
    <mergeCell ref="C116:C117"/>
    <mergeCell ref="D116:D117"/>
    <mergeCell ref="C96:E96"/>
    <mergeCell ref="C100:E100"/>
    <mergeCell ref="C87:E87"/>
    <mergeCell ref="C89:E89"/>
    <mergeCell ref="B92:B93"/>
    <mergeCell ref="C92:C93"/>
    <mergeCell ref="D92:D93"/>
    <mergeCell ref="B83:B84"/>
    <mergeCell ref="C83:C84"/>
    <mergeCell ref="D83:D84"/>
    <mergeCell ref="C85:E85"/>
    <mergeCell ref="C65:E65"/>
    <mergeCell ref="C68:E68"/>
    <mergeCell ref="C74:E74"/>
    <mergeCell ref="C81:E81"/>
    <mergeCell ref="C58:E58"/>
    <mergeCell ref="C3:E3"/>
    <mergeCell ref="C22:E22"/>
    <mergeCell ref="C41:C42"/>
    <mergeCell ref="D41:D42"/>
    <mergeCell ref="C47:E47"/>
    <mergeCell ref="C54:E54"/>
    <mergeCell ref="C56:E56"/>
    <mergeCell ref="C35:E35"/>
    <mergeCell ref="B36:B37"/>
    <mergeCell ref="C36:C37"/>
    <mergeCell ref="D36:D37"/>
    <mergeCell ref="C40:E40"/>
    <mergeCell ref="C120:E120"/>
    <mergeCell ref="C109:E109"/>
    <mergeCell ref="C111:E111"/>
    <mergeCell ref="C113:E113"/>
    <mergeCell ref="C115:E115"/>
    <mergeCell ref="B7:B8"/>
    <mergeCell ref="C7:C8"/>
    <mergeCell ref="D7:D8"/>
    <mergeCell ref="B9:B10"/>
    <mergeCell ref="C9:C10"/>
    <mergeCell ref="D9:D10"/>
    <mergeCell ref="C61:E61"/>
    <mergeCell ref="C63:E63"/>
    <mergeCell ref="B41:B42"/>
    <mergeCell ref="B20:B21"/>
    <mergeCell ref="C20:C21"/>
    <mergeCell ref="D20:D21"/>
    <mergeCell ref="B23:B24"/>
    <mergeCell ref="C23:C24"/>
    <mergeCell ref="D23:D24"/>
    <mergeCell ref="B45:B46"/>
    <mergeCell ref="C45:C46"/>
    <mergeCell ref="D45:D46"/>
    <mergeCell ref="B25:B26"/>
    <mergeCell ref="C25:C26"/>
    <mergeCell ref="D25:D26"/>
    <mergeCell ref="C32:E3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iluminação publica LED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Remo Engenharia</dc:creator>
  <cp:lastModifiedBy>William Obras</cp:lastModifiedBy>
  <dcterms:created xsi:type="dcterms:W3CDTF">2020-10-02T12:43:16Z</dcterms:created>
  <dcterms:modified xsi:type="dcterms:W3CDTF">2021-03-09T12:44:48Z</dcterms:modified>
</cp:coreProperties>
</file>