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W:\Shared With Me\Saude\ANO 2024\EDITAIS\CONCORRENCIA\04 2024 - Reforma CQP\"/>
    </mc:Choice>
  </mc:AlternateContent>
  <xr:revisionPtr revIDLastSave="0" documentId="8_{57C80AF4-EAB4-4369-A54B-DAE4DEC7E6E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1" sheetId="1" r:id="rId1"/>
  </sheets>
  <definedNames>
    <definedName name="_xlnm.Print_Area" localSheetId="0">Plan1!$A$1:$F$34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F20" i="1"/>
  <c r="F22" i="1"/>
  <c r="F24" i="1"/>
  <c r="E16" i="1"/>
  <c r="E8" i="1"/>
  <c r="E10" i="1"/>
  <c r="E12" i="1"/>
  <c r="E14" i="1"/>
  <c r="F26" i="1" l="1"/>
  <c r="E26" i="1"/>
  <c r="D23" i="1" l="1"/>
  <c r="F23" i="1" s="1"/>
  <c r="D15" i="1"/>
  <c r="E15" i="1" s="1"/>
  <c r="D7" i="1"/>
  <c r="D13" i="1"/>
  <c r="E13" i="1" s="1"/>
  <c r="D19" i="1"/>
  <c r="F19" i="1" s="1"/>
  <c r="D11" i="1"/>
  <c r="E11" i="1" s="1"/>
  <c r="D17" i="1"/>
  <c r="F17" i="1" s="1"/>
  <c r="D21" i="1"/>
  <c r="F21" i="1" s="1"/>
  <c r="D9" i="1"/>
  <c r="E9" i="1" s="1"/>
  <c r="F25" i="1" l="1"/>
  <c r="E7" i="1"/>
  <c r="E25" i="1" s="1"/>
  <c r="D25" i="1"/>
</calcChain>
</file>

<file path=xl/sharedStrings.xml><?xml version="1.0" encoding="utf-8"?>
<sst xmlns="http://schemas.openxmlformats.org/spreadsheetml/2006/main" count="45" uniqueCount="27">
  <si>
    <t>CRONOGRAMA FÍSICO-FINANCEIRO</t>
  </si>
  <si>
    <t>SECRETARIA MUNICIPAL DE OBRAS  E URBANISMO</t>
  </si>
  <si>
    <t>PREFEITURA MUNICIPAL DE SARZEDO</t>
  </si>
  <si>
    <t>ITEM</t>
  </si>
  <si>
    <t>ETAPAS / DESCRIÇÃO</t>
  </si>
  <si>
    <t>FÍSICO/ FINANCEIRO</t>
  </si>
  <si>
    <t>TOTAL  ETAPAS</t>
  </si>
  <si>
    <t>MÊS 1</t>
  </si>
  <si>
    <t>MÊS 2</t>
  </si>
  <si>
    <t>Físico %</t>
  </si>
  <si>
    <t>Financeiro</t>
  </si>
  <si>
    <t>TOTAL</t>
  </si>
  <si>
    <t>SERVIÇO: ÁREA EXTERNA E INTERNA ESCOLA PROFESSORA HELENA EUSTÁQUIA DE SOUZA</t>
  </si>
  <si>
    <t>SERVIÇO: ADEQUAÇÃO DA INSTALAÇÕES ELÉTRICAS NA  ESCOLA BAIRRO SANTA RITA</t>
  </si>
  <si>
    <t xml:space="preserve">LOCAL: RUA. SANTA EFEGÊNIA, 321 - SANTA RITA - SARZEDO - MG  </t>
  </si>
  <si>
    <t xml:space="preserve">GERAL </t>
  </si>
  <si>
    <t>QUADRO DE DISTRIBUIÇÃO</t>
  </si>
  <si>
    <t>DUTOS E ELETRODUTOS</t>
  </si>
  <si>
    <t>SALA DE INFORMÁTICA I</t>
  </si>
  <si>
    <t>SALA DE INFORMATICA II</t>
  </si>
  <si>
    <t>SALA DE COSTURA</t>
  </si>
  <si>
    <t>SALA CABELEREIRO</t>
  </si>
  <si>
    <t>CONFEITARIA</t>
  </si>
  <si>
    <t>ESTÉTICA</t>
  </si>
  <si>
    <t>JOYCE SUELEN SILVA DE SOUZA</t>
  </si>
  <si>
    <t>ENG. ELETRICISTA           CREA-MG 1.944.191/D</t>
  </si>
  <si>
    <t>DATA: 11/09/2024                           PRAZO DA OBRA: 2 MESES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</si>
</sst>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R$&quot;\ * #,##0.00_-;\-&quot;R$&quot;\ * #,##0.00_-;_-&quot;R$&quot;\ * &quot;-&quot;??_-;_-@_-"/>
    <numFmt numFmtId="164" formatCode="&quot;R$&quot;\ #,##0.0000"/>
    <numFmt numFmtId="165" formatCode="&quot;R$ &quot;#,##0.00"/>
    <numFmt numFmtId="166" formatCode="_-[$R$-416]\ * #,##0.00_-;\-[$R$-416]\ * #,##0.00_-;_-[$R$-416]\ * &quot;-&quot;??_-;_-@_-"/>
    <numFmt numFmtId="167" formatCode="&quot;R$&quot;\ 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Times New Roman"/>
      <family val="1"/>
    </font>
    <font>
      <b/>
      <sz val="14"/>
      <name val="Arial"/>
      <family val="2"/>
    </font>
    <font>
      <sz val="14"/>
      <name val="Arial"/>
      <family val="2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b/>
      <sz val="16"/>
      <name val="Arial"/>
      <family val="2"/>
    </font>
    <font>
      <b/>
      <sz val="16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2" fillId="0" borderId="0"/>
    <xf numFmtId="44" fontId="3" fillId="0" borderId="0" applyFont="0" applyFill="0" applyBorder="0" applyAlignment="0" applyProtection="0"/>
    <xf numFmtId="9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81">
    <xf numFmtId="0" fontId="0" fillId="0" borderId="0" xfId="0"/>
    <xf numFmtId="10" fontId="6" fillId="3" borderId="24" xfId="1" applyNumberFormat="1" applyFont="1" applyFill="1" applyBorder="1" applyAlignment="1">
      <alignment horizontal="center" vertical="center"/>
    </xf>
    <xf numFmtId="0" fontId="6" fillId="3" borderId="25" xfId="2" applyFont="1" applyFill="1" applyBorder="1" applyAlignment="1">
      <alignment horizontal="center" vertical="center"/>
    </xf>
    <xf numFmtId="44" fontId="6" fillId="3" borderId="18" xfId="5" applyFont="1" applyFill="1" applyBorder="1" applyAlignment="1">
      <alignment horizontal="center" vertical="center"/>
    </xf>
    <xf numFmtId="0" fontId="6" fillId="3" borderId="20" xfId="2" applyFont="1" applyFill="1" applyBorder="1" applyAlignment="1">
      <alignment horizontal="center" vertical="center"/>
    </xf>
    <xf numFmtId="0" fontId="6" fillId="3" borderId="24" xfId="2" applyFont="1" applyFill="1" applyBorder="1" applyAlignment="1">
      <alignment horizontal="center" vertical="center"/>
    </xf>
    <xf numFmtId="10" fontId="6" fillId="3" borderId="25" xfId="2" applyNumberFormat="1" applyFont="1" applyFill="1" applyBorder="1" applyAlignment="1">
      <alignment horizontal="center" vertical="center"/>
    </xf>
    <xf numFmtId="0" fontId="6" fillId="3" borderId="18" xfId="2" applyFont="1" applyFill="1" applyBorder="1" applyAlignment="1">
      <alignment horizontal="center" vertical="center"/>
    </xf>
    <xf numFmtId="44" fontId="6" fillId="3" borderId="20" xfId="5" applyFont="1" applyFill="1" applyBorder="1" applyAlignment="1">
      <alignment horizontal="center" vertical="center"/>
    </xf>
    <xf numFmtId="10" fontId="8" fillId="3" borderId="24" xfId="4" applyNumberFormat="1" applyFont="1" applyFill="1" applyBorder="1" applyAlignment="1">
      <alignment horizontal="center" vertical="center" wrapText="1"/>
    </xf>
    <xf numFmtId="166" fontId="8" fillId="3" borderId="18" xfId="5" applyNumberFormat="1" applyFont="1" applyFill="1" applyBorder="1" applyAlignment="1">
      <alignment horizontal="center" vertical="center" wrapText="1"/>
    </xf>
    <xf numFmtId="0" fontId="6" fillId="2" borderId="13" xfId="2" applyFont="1" applyFill="1" applyBorder="1" applyAlignment="1">
      <alignment wrapText="1"/>
    </xf>
    <xf numFmtId="0" fontId="6" fillId="2" borderId="0" xfId="2" applyFont="1" applyFill="1" applyAlignment="1">
      <alignment wrapText="1"/>
    </xf>
    <xf numFmtId="0" fontId="6" fillId="2" borderId="28" xfId="2" applyFont="1" applyFill="1" applyBorder="1"/>
    <xf numFmtId="0" fontId="6" fillId="0" borderId="0" xfId="2" applyFont="1" applyAlignment="1">
      <alignment vertical="center"/>
    </xf>
    <xf numFmtId="0" fontId="6" fillId="2" borderId="13" xfId="2" applyFont="1" applyFill="1" applyBorder="1"/>
    <xf numFmtId="0" fontId="6" fillId="2" borderId="0" xfId="2" applyFont="1" applyFill="1"/>
    <xf numFmtId="0" fontId="6" fillId="0" borderId="5" xfId="2" applyFont="1" applyBorder="1" applyAlignment="1">
      <alignment horizontal="center" vertical="center"/>
    </xf>
    <xf numFmtId="165" fontId="6" fillId="2" borderId="0" xfId="2" applyNumberFormat="1" applyFont="1" applyFill="1" applyAlignment="1">
      <alignment wrapText="1"/>
    </xf>
    <xf numFmtId="0" fontId="6" fillId="0" borderId="14" xfId="2" applyFont="1" applyBorder="1" applyAlignment="1">
      <alignment horizontal="center" vertical="center"/>
    </xf>
    <xf numFmtId="0" fontId="6" fillId="2" borderId="15" xfId="2" applyFont="1" applyFill="1" applyBorder="1"/>
    <xf numFmtId="0" fontId="6" fillId="2" borderId="16" xfId="2" applyFont="1" applyFill="1" applyBorder="1"/>
    <xf numFmtId="0" fontId="6" fillId="2" borderId="16" xfId="2" applyFont="1" applyFill="1" applyBorder="1" applyAlignment="1">
      <alignment wrapText="1"/>
    </xf>
    <xf numFmtId="0" fontId="6" fillId="2" borderId="29" xfId="2" applyFont="1" applyFill="1" applyBorder="1"/>
    <xf numFmtId="10" fontId="6" fillId="4" borderId="24" xfId="1" applyNumberFormat="1" applyFont="1" applyFill="1" applyBorder="1" applyAlignment="1">
      <alignment horizontal="center" vertical="center"/>
    </xf>
    <xf numFmtId="0" fontId="6" fillId="4" borderId="25" xfId="2" applyFont="1" applyFill="1" applyBorder="1" applyAlignment="1">
      <alignment horizontal="center" vertical="center"/>
    </xf>
    <xf numFmtId="44" fontId="6" fillId="4" borderId="18" xfId="5" applyFont="1" applyFill="1" applyBorder="1" applyAlignment="1">
      <alignment horizontal="center" vertical="center"/>
    </xf>
    <xf numFmtId="0" fontId="6" fillId="4" borderId="20" xfId="2" applyFont="1" applyFill="1" applyBorder="1" applyAlignment="1">
      <alignment horizontal="center" vertical="center"/>
    </xf>
    <xf numFmtId="10" fontId="6" fillId="4" borderId="24" xfId="2" applyNumberFormat="1" applyFont="1" applyFill="1" applyBorder="1" applyAlignment="1">
      <alignment horizontal="center" vertical="center"/>
    </xf>
    <xf numFmtId="44" fontId="6" fillId="4" borderId="18" xfId="2" applyNumberFormat="1" applyFont="1" applyFill="1" applyBorder="1" applyAlignment="1">
      <alignment horizontal="center" vertical="center"/>
    </xf>
    <xf numFmtId="0" fontId="6" fillId="4" borderId="24" xfId="2" applyFont="1" applyFill="1" applyBorder="1" applyAlignment="1">
      <alignment horizontal="center" vertical="center"/>
    </xf>
    <xf numFmtId="10" fontId="6" fillId="4" borderId="25" xfId="2" applyNumberFormat="1" applyFont="1" applyFill="1" applyBorder="1" applyAlignment="1">
      <alignment horizontal="center" vertical="center"/>
    </xf>
    <xf numFmtId="0" fontId="6" fillId="4" borderId="18" xfId="2" applyFont="1" applyFill="1" applyBorder="1" applyAlignment="1">
      <alignment horizontal="center" vertical="center"/>
    </xf>
    <xf numFmtId="44" fontId="6" fillId="4" borderId="20" xfId="5" applyFont="1" applyFill="1" applyBorder="1" applyAlignment="1">
      <alignment horizontal="center" vertical="center"/>
    </xf>
    <xf numFmtId="49" fontId="7" fillId="4" borderId="24" xfId="2" applyNumberFormat="1" applyFont="1" applyFill="1" applyBorder="1" applyAlignment="1">
      <alignment horizontal="center" vertical="center" wrapText="1"/>
    </xf>
    <xf numFmtId="49" fontId="7" fillId="4" borderId="18" xfId="2" applyNumberFormat="1" applyFont="1" applyFill="1" applyBorder="1" applyAlignment="1">
      <alignment horizontal="center" vertical="center" wrapText="1"/>
    </xf>
    <xf numFmtId="49" fontId="7" fillId="3" borderId="24" xfId="2" applyNumberFormat="1" applyFont="1" applyFill="1" applyBorder="1" applyAlignment="1">
      <alignment horizontal="center" vertical="center" wrapText="1"/>
    </xf>
    <xf numFmtId="49" fontId="7" fillId="3" borderId="18" xfId="2" applyNumberFormat="1" applyFont="1" applyFill="1" applyBorder="1" applyAlignment="1">
      <alignment horizontal="center" vertical="center" wrapText="1"/>
    </xf>
    <xf numFmtId="10" fontId="6" fillId="4" borderId="24" xfId="1" applyNumberFormat="1" applyFont="1" applyFill="1" applyBorder="1" applyAlignment="1">
      <alignment horizontal="center" vertical="center" wrapText="1"/>
    </xf>
    <xf numFmtId="167" fontId="6" fillId="4" borderId="18" xfId="2" applyNumberFormat="1" applyFont="1" applyFill="1" applyBorder="1" applyAlignment="1">
      <alignment horizontal="center" vertical="center" wrapText="1"/>
    </xf>
    <xf numFmtId="49" fontId="8" fillId="3" borderId="24" xfId="2" applyNumberFormat="1" applyFont="1" applyFill="1" applyBorder="1" applyAlignment="1">
      <alignment horizontal="center" vertical="center" wrapText="1"/>
    </xf>
    <xf numFmtId="10" fontId="8" fillId="3" borderId="25" xfId="4" applyNumberFormat="1" applyFont="1" applyFill="1" applyBorder="1" applyAlignment="1">
      <alignment horizontal="center" vertical="center" wrapText="1"/>
    </xf>
    <xf numFmtId="49" fontId="8" fillId="3" borderId="18" xfId="2" applyNumberFormat="1" applyFont="1" applyFill="1" applyBorder="1" applyAlignment="1">
      <alignment horizontal="center" vertical="center" wrapText="1"/>
    </xf>
    <xf numFmtId="167" fontId="8" fillId="3" borderId="18" xfId="3" applyNumberFormat="1" applyFont="1" applyFill="1" applyBorder="1" applyAlignment="1">
      <alignment horizontal="center" vertical="center" wrapText="1"/>
    </xf>
    <xf numFmtId="167" fontId="8" fillId="3" borderId="20" xfId="3" applyNumberFormat="1" applyFont="1" applyFill="1" applyBorder="1" applyAlignment="1">
      <alignment horizontal="center" vertical="center" wrapText="1"/>
    </xf>
    <xf numFmtId="0" fontId="9" fillId="2" borderId="7" xfId="2" applyFont="1" applyFill="1" applyBorder="1" applyAlignment="1">
      <alignment horizontal="center" vertical="center"/>
    </xf>
    <xf numFmtId="0" fontId="9" fillId="2" borderId="8" xfId="2" applyFont="1" applyFill="1" applyBorder="1" applyAlignment="1">
      <alignment horizontal="center" vertical="center"/>
    </xf>
    <xf numFmtId="0" fontId="9" fillId="2" borderId="8" xfId="2" applyFont="1" applyFill="1" applyBorder="1" applyAlignment="1">
      <alignment horizontal="center" vertical="center" wrapText="1"/>
    </xf>
    <xf numFmtId="0" fontId="9" fillId="2" borderId="12" xfId="2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6" fillId="2" borderId="0" xfId="2" applyFont="1" applyFill="1" applyAlignment="1">
      <alignment horizontal="center" wrapText="1"/>
    </xf>
    <xf numFmtId="0" fontId="5" fillId="2" borderId="32" xfId="2" applyFont="1" applyFill="1" applyBorder="1" applyAlignment="1">
      <alignment horizontal="center" vertical="center" wrapText="1"/>
    </xf>
    <xf numFmtId="0" fontId="5" fillId="2" borderId="24" xfId="2" applyFont="1" applyFill="1" applyBorder="1" applyAlignment="1">
      <alignment horizontal="center" vertical="center" wrapText="1"/>
    </xf>
    <xf numFmtId="0" fontId="5" fillId="2" borderId="17" xfId="2" applyFont="1" applyFill="1" applyBorder="1" applyAlignment="1">
      <alignment horizontal="center" vertical="center" wrapText="1"/>
    </xf>
    <xf numFmtId="0" fontId="5" fillId="2" borderId="18" xfId="2" applyFont="1" applyFill="1" applyBorder="1" applyAlignment="1">
      <alignment horizontal="center" vertical="center" wrapText="1"/>
    </xf>
    <xf numFmtId="0" fontId="6" fillId="0" borderId="22" xfId="2" applyFont="1" applyBorder="1" applyAlignment="1">
      <alignment horizontal="center" vertical="center"/>
    </xf>
    <xf numFmtId="0" fontId="6" fillId="0" borderId="26" xfId="2" applyFont="1" applyBorder="1" applyAlignment="1">
      <alignment horizontal="center" vertical="center"/>
    </xf>
    <xf numFmtId="0" fontId="9" fillId="0" borderId="19" xfId="2" applyFont="1" applyBorder="1" applyAlignment="1">
      <alignment horizontal="center" vertical="center"/>
    </xf>
    <xf numFmtId="0" fontId="9" fillId="0" borderId="14" xfId="2" applyFont="1" applyBorder="1" applyAlignment="1">
      <alignment horizontal="center" vertical="center"/>
    </xf>
    <xf numFmtId="0" fontId="9" fillId="0" borderId="21" xfId="2" applyFont="1" applyBorder="1" applyAlignment="1">
      <alignment horizontal="center" vertical="center"/>
    </xf>
    <xf numFmtId="0" fontId="6" fillId="0" borderId="30" xfId="2" applyFont="1" applyBorder="1" applyAlignment="1">
      <alignment horizontal="center" vertical="center"/>
    </xf>
    <xf numFmtId="0" fontId="6" fillId="0" borderId="31" xfId="2" applyFont="1" applyBorder="1" applyAlignment="1">
      <alignment horizontal="center" vertical="center"/>
    </xf>
    <xf numFmtId="0" fontId="6" fillId="0" borderId="23" xfId="2" applyFont="1" applyBorder="1" applyAlignment="1">
      <alignment horizontal="center" vertical="center"/>
    </xf>
    <xf numFmtId="0" fontId="6" fillId="0" borderId="27" xfId="2" applyFont="1" applyBorder="1" applyAlignment="1">
      <alignment horizontal="center" vertical="center"/>
    </xf>
    <xf numFmtId="0" fontId="9" fillId="2" borderId="1" xfId="2" applyFont="1" applyFill="1" applyBorder="1" applyAlignment="1">
      <alignment horizontal="center" vertical="center"/>
    </xf>
    <xf numFmtId="0" fontId="9" fillId="2" borderId="2" xfId="2" applyFont="1" applyFill="1" applyBorder="1" applyAlignment="1">
      <alignment horizontal="center" vertical="center"/>
    </xf>
    <xf numFmtId="0" fontId="9" fillId="2" borderId="3" xfId="2" applyFont="1" applyFill="1" applyBorder="1" applyAlignment="1">
      <alignment horizontal="center" vertical="center"/>
    </xf>
    <xf numFmtId="0" fontId="9" fillId="2" borderId="4" xfId="2" applyFont="1" applyFill="1" applyBorder="1" applyAlignment="1">
      <alignment horizontal="center" vertical="center"/>
    </xf>
    <xf numFmtId="0" fontId="9" fillId="2" borderId="5" xfId="2" applyFont="1" applyFill="1" applyBorder="1" applyAlignment="1">
      <alignment horizontal="center" vertical="center"/>
    </xf>
    <xf numFmtId="0" fontId="9" fillId="2" borderId="6" xfId="2" applyFont="1" applyFill="1" applyBorder="1" applyAlignment="1">
      <alignment horizontal="center" vertical="center"/>
    </xf>
    <xf numFmtId="0" fontId="9" fillId="2" borderId="7" xfId="2" applyFont="1" applyFill="1" applyBorder="1" applyAlignment="1">
      <alignment horizontal="left" vertical="center"/>
    </xf>
    <xf numFmtId="0" fontId="9" fillId="2" borderId="8" xfId="2" applyFont="1" applyFill="1" applyBorder="1" applyAlignment="1">
      <alignment horizontal="left" vertical="center"/>
    </xf>
    <xf numFmtId="0" fontId="9" fillId="2" borderId="9" xfId="2" applyFont="1" applyFill="1" applyBorder="1" applyAlignment="1">
      <alignment horizontal="center" vertical="center"/>
    </xf>
    <xf numFmtId="0" fontId="9" fillId="2" borderId="10" xfId="2" applyFont="1" applyFill="1" applyBorder="1" applyAlignment="1">
      <alignment horizontal="center" vertical="center"/>
    </xf>
    <xf numFmtId="0" fontId="9" fillId="2" borderId="11" xfId="2" applyFont="1" applyFill="1" applyBorder="1" applyAlignment="1">
      <alignment horizontal="center" vertical="center"/>
    </xf>
    <xf numFmtId="0" fontId="10" fillId="0" borderId="7" xfId="2" applyFont="1" applyBorder="1" applyAlignment="1">
      <alignment horizontal="left" vertical="center" wrapText="1"/>
    </xf>
    <xf numFmtId="0" fontId="10" fillId="0" borderId="8" xfId="2" applyFont="1" applyBorder="1" applyAlignment="1">
      <alignment horizontal="left" vertical="center" wrapText="1"/>
    </xf>
    <xf numFmtId="0" fontId="10" fillId="0" borderId="9" xfId="2" applyFont="1" applyBorder="1" applyAlignment="1">
      <alignment horizontal="left" vertical="center"/>
    </xf>
    <xf numFmtId="0" fontId="10" fillId="0" borderId="10" xfId="2" applyFont="1" applyBorder="1" applyAlignment="1">
      <alignment horizontal="left" vertical="center"/>
    </xf>
    <xf numFmtId="0" fontId="10" fillId="0" borderId="11" xfId="2" applyFont="1" applyBorder="1" applyAlignment="1">
      <alignment horizontal="left" vertical="center"/>
    </xf>
  </cellXfs>
  <cellStyles count="6">
    <cellStyle name="Moeda" xfId="5" builtinId="4"/>
    <cellStyle name="Moeda 2" xfId="3" xr:uid="{1B9563DA-82E2-45D7-9AEC-69E1B8D344C3}"/>
    <cellStyle name="Normal" xfId="0" builtinId="0"/>
    <cellStyle name="Normal 3" xfId="2" xr:uid="{A3FA50B6-AEFA-4485-BF47-34C6994553BA}"/>
    <cellStyle name="Porcentagem" xfId="1" builtinId="5"/>
    <cellStyle name="Porcentagem 3" xfId="4" xr:uid="{56506AF5-DE3C-42AF-8142-185A98C3A75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tabSelected="1" zoomScale="73" zoomScaleNormal="73" workbookViewId="0">
      <selection activeCell="K6" sqref="K6"/>
    </sheetView>
  </sheetViews>
  <sheetFormatPr defaultRowHeight="15" x14ac:dyDescent="0.25"/>
  <cols>
    <col min="1" max="1" width="14.5703125" customWidth="1"/>
    <col min="2" max="2" width="128.7109375" customWidth="1"/>
    <col min="3" max="6" width="26" customWidth="1"/>
  </cols>
  <sheetData>
    <row r="1" spans="1:6" ht="23.25" customHeight="1" x14ac:dyDescent="0.25">
      <c r="A1" s="65" t="s">
        <v>0</v>
      </c>
      <c r="B1" s="66"/>
      <c r="C1" s="66"/>
      <c r="D1" s="66"/>
      <c r="E1" s="66"/>
      <c r="F1" s="67"/>
    </row>
    <row r="2" spans="1:6" ht="23.25" customHeight="1" x14ac:dyDescent="0.25">
      <c r="A2" s="68" t="s">
        <v>1</v>
      </c>
      <c r="B2" s="69"/>
      <c r="C2" s="69"/>
      <c r="D2" s="69"/>
      <c r="E2" s="69"/>
      <c r="F2" s="70"/>
    </row>
    <row r="3" spans="1:6" ht="26.25" customHeight="1" x14ac:dyDescent="0.25">
      <c r="A3" s="71" t="s">
        <v>2</v>
      </c>
      <c r="B3" s="72"/>
      <c r="C3" s="73" t="s">
        <v>26</v>
      </c>
      <c r="D3" s="74"/>
      <c r="E3" s="74"/>
      <c r="F3" s="75"/>
    </row>
    <row r="4" spans="1:6" ht="45.75" customHeight="1" x14ac:dyDescent="0.25">
      <c r="A4" s="76" t="s">
        <v>13</v>
      </c>
      <c r="B4" s="77"/>
      <c r="C4" s="78" t="s">
        <v>14</v>
      </c>
      <c r="D4" s="79"/>
      <c r="E4" s="79"/>
      <c r="F4" s="80"/>
    </row>
    <row r="5" spans="1:6" ht="50.25" customHeight="1" x14ac:dyDescent="0.25">
      <c r="A5" s="45" t="s">
        <v>3</v>
      </c>
      <c r="B5" s="46" t="s">
        <v>4</v>
      </c>
      <c r="C5" s="47" t="s">
        <v>5</v>
      </c>
      <c r="D5" s="47" t="s">
        <v>6</v>
      </c>
      <c r="E5" s="47" t="s">
        <v>7</v>
      </c>
      <c r="F5" s="48" t="s">
        <v>8</v>
      </c>
    </row>
    <row r="6" spans="1:6" ht="34.5" customHeight="1" thickBot="1" x14ac:dyDescent="0.3">
      <c r="A6" s="58" t="s">
        <v>12</v>
      </c>
      <c r="B6" s="59"/>
      <c r="C6" s="59"/>
      <c r="D6" s="59"/>
      <c r="E6" s="59"/>
      <c r="F6" s="60"/>
    </row>
    <row r="7" spans="1:6" ht="29.25" customHeight="1" x14ac:dyDescent="0.25">
      <c r="A7" s="56">
        <v>1</v>
      </c>
      <c r="B7" s="63" t="s">
        <v>15</v>
      </c>
      <c r="C7" s="34" t="s">
        <v>9</v>
      </c>
      <c r="D7" s="24">
        <f>D8/D26</f>
        <v>0.16130785470577269</v>
      </c>
      <c r="E7" s="24">
        <f>D7</f>
        <v>0.16130785470577269</v>
      </c>
      <c r="F7" s="25"/>
    </row>
    <row r="8" spans="1:6" ht="29.25" customHeight="1" thickBot="1" x14ac:dyDescent="0.3">
      <c r="A8" s="57"/>
      <c r="B8" s="64"/>
      <c r="C8" s="35" t="s">
        <v>10</v>
      </c>
      <c r="D8" s="26">
        <v>19107.78</v>
      </c>
      <c r="E8" s="26">
        <f t="shared" ref="E8:E14" si="0">D8</f>
        <v>19107.78</v>
      </c>
      <c r="F8" s="27"/>
    </row>
    <row r="9" spans="1:6" ht="29.25" customHeight="1" x14ac:dyDescent="0.25">
      <c r="A9" s="56">
        <v>2</v>
      </c>
      <c r="B9" s="63" t="s">
        <v>16</v>
      </c>
      <c r="C9" s="36" t="s">
        <v>9</v>
      </c>
      <c r="D9" s="1">
        <f>D10/D26</f>
        <v>3.1142617776012838E-2</v>
      </c>
      <c r="E9" s="1">
        <f>D9</f>
        <v>3.1142617776012838E-2</v>
      </c>
      <c r="F9" s="2"/>
    </row>
    <row r="10" spans="1:6" ht="29.25" customHeight="1" thickBot="1" x14ac:dyDescent="0.3">
      <c r="A10" s="57"/>
      <c r="B10" s="64"/>
      <c r="C10" s="37" t="s">
        <v>10</v>
      </c>
      <c r="D10" s="3">
        <v>3689.01</v>
      </c>
      <c r="E10" s="3">
        <f t="shared" si="0"/>
        <v>3689.01</v>
      </c>
      <c r="F10" s="4"/>
    </row>
    <row r="11" spans="1:6" ht="29.25" customHeight="1" x14ac:dyDescent="0.25">
      <c r="A11" s="56">
        <v>3</v>
      </c>
      <c r="B11" s="63" t="s">
        <v>17</v>
      </c>
      <c r="C11" s="34" t="s">
        <v>9</v>
      </c>
      <c r="D11" s="24">
        <f>D12/D26</f>
        <v>0.16445199271691885</v>
      </c>
      <c r="E11" s="24">
        <f t="shared" si="0"/>
        <v>0.16445199271691885</v>
      </c>
      <c r="F11" s="25"/>
    </row>
    <row r="12" spans="1:6" ht="29.25" customHeight="1" thickBot="1" x14ac:dyDescent="0.3">
      <c r="A12" s="57"/>
      <c r="B12" s="64"/>
      <c r="C12" s="35" t="s">
        <v>10</v>
      </c>
      <c r="D12" s="26">
        <v>19480.22</v>
      </c>
      <c r="E12" s="26">
        <f t="shared" si="0"/>
        <v>19480.22</v>
      </c>
      <c r="F12" s="27"/>
    </row>
    <row r="13" spans="1:6" ht="29.25" customHeight="1" x14ac:dyDescent="0.25">
      <c r="A13" s="56">
        <v>4</v>
      </c>
      <c r="B13" s="63" t="s">
        <v>18</v>
      </c>
      <c r="C13" s="36" t="s">
        <v>9</v>
      </c>
      <c r="D13" s="1">
        <f>D14/D26</f>
        <v>7.6388354228968627E-2</v>
      </c>
      <c r="E13" s="1">
        <f t="shared" si="0"/>
        <v>7.6388354228968627E-2</v>
      </c>
      <c r="F13" s="2"/>
    </row>
    <row r="14" spans="1:6" ht="29.25" customHeight="1" thickBot="1" x14ac:dyDescent="0.3">
      <c r="A14" s="57"/>
      <c r="B14" s="64"/>
      <c r="C14" s="37" t="s">
        <v>10</v>
      </c>
      <c r="D14" s="3">
        <v>9048.61</v>
      </c>
      <c r="E14" s="3">
        <f t="shared" si="0"/>
        <v>9048.61</v>
      </c>
      <c r="F14" s="4"/>
    </row>
    <row r="15" spans="1:6" ht="29.25" customHeight="1" x14ac:dyDescent="0.25">
      <c r="A15" s="56">
        <v>5</v>
      </c>
      <c r="B15" s="63" t="s">
        <v>19</v>
      </c>
      <c r="C15" s="34" t="s">
        <v>9</v>
      </c>
      <c r="D15" s="24">
        <f>D16/D26</f>
        <v>7.1172887406699026E-2</v>
      </c>
      <c r="E15" s="28">
        <f>D15</f>
        <v>7.1172887406699026E-2</v>
      </c>
      <c r="F15" s="25"/>
    </row>
    <row r="16" spans="1:6" ht="29.25" customHeight="1" thickBot="1" x14ac:dyDescent="0.3">
      <c r="A16" s="57"/>
      <c r="B16" s="64"/>
      <c r="C16" s="35" t="s">
        <v>10</v>
      </c>
      <c r="D16" s="26">
        <v>8430.81</v>
      </c>
      <c r="E16" s="29">
        <f>D16</f>
        <v>8430.81</v>
      </c>
      <c r="F16" s="27"/>
    </row>
    <row r="17" spans="1:9" ht="29.25" customHeight="1" x14ac:dyDescent="0.25">
      <c r="A17" s="56">
        <v>6</v>
      </c>
      <c r="B17" s="63" t="s">
        <v>20</v>
      </c>
      <c r="C17" s="36" t="s">
        <v>9</v>
      </c>
      <c r="D17" s="1">
        <f>D18/D26</f>
        <v>0.11767892985171799</v>
      </c>
      <c r="E17" s="5"/>
      <c r="F17" s="6">
        <f>D17</f>
        <v>0.11767892985171799</v>
      </c>
    </row>
    <row r="18" spans="1:9" ht="29.25" customHeight="1" thickBot="1" x14ac:dyDescent="0.3">
      <c r="A18" s="57"/>
      <c r="B18" s="64"/>
      <c r="C18" s="37" t="s">
        <v>10</v>
      </c>
      <c r="D18" s="3">
        <v>13939.7</v>
      </c>
      <c r="E18" s="7"/>
      <c r="F18" s="8">
        <f t="shared" ref="F18:F24" si="1">D18</f>
        <v>13939.7</v>
      </c>
    </row>
    <row r="19" spans="1:9" ht="29.25" customHeight="1" x14ac:dyDescent="0.25">
      <c r="A19" s="56">
        <v>7</v>
      </c>
      <c r="B19" s="63" t="s">
        <v>21</v>
      </c>
      <c r="C19" s="34" t="s">
        <v>9</v>
      </c>
      <c r="D19" s="24">
        <f>D20/D26</f>
        <v>0.10539582168337508</v>
      </c>
      <c r="E19" s="30"/>
      <c r="F19" s="31">
        <f t="shared" si="1"/>
        <v>0.10539582168337508</v>
      </c>
    </row>
    <row r="20" spans="1:9" ht="29.25" customHeight="1" thickBot="1" x14ac:dyDescent="0.3">
      <c r="A20" s="57"/>
      <c r="B20" s="64"/>
      <c r="C20" s="35" t="s">
        <v>10</v>
      </c>
      <c r="D20" s="26">
        <v>12484.7</v>
      </c>
      <c r="E20" s="32"/>
      <c r="F20" s="33">
        <f t="shared" si="1"/>
        <v>12484.7</v>
      </c>
    </row>
    <row r="21" spans="1:9" ht="29.25" customHeight="1" x14ac:dyDescent="0.25">
      <c r="A21" s="56">
        <v>8</v>
      </c>
      <c r="B21" s="63" t="s">
        <v>22</v>
      </c>
      <c r="C21" s="36" t="s">
        <v>9</v>
      </c>
      <c r="D21" s="1">
        <f>D22/D26</f>
        <v>0.22494093977680704</v>
      </c>
      <c r="E21" s="5"/>
      <c r="F21" s="6">
        <f t="shared" si="1"/>
        <v>0.22494093977680704</v>
      </c>
    </row>
    <row r="22" spans="1:9" ht="29.25" customHeight="1" thickBot="1" x14ac:dyDescent="0.3">
      <c r="A22" s="57"/>
      <c r="B22" s="64"/>
      <c r="C22" s="37" t="s">
        <v>10</v>
      </c>
      <c r="D22" s="3">
        <v>26645.46</v>
      </c>
      <c r="E22" s="7"/>
      <c r="F22" s="8">
        <f t="shared" si="1"/>
        <v>26645.46</v>
      </c>
    </row>
    <row r="23" spans="1:9" ht="29.25" customHeight="1" x14ac:dyDescent="0.25">
      <c r="A23" s="56">
        <v>9</v>
      </c>
      <c r="B23" s="61" t="s">
        <v>23</v>
      </c>
      <c r="C23" s="34" t="s">
        <v>9</v>
      </c>
      <c r="D23" s="28">
        <f>D24/D26</f>
        <v>4.7520601853727848E-2</v>
      </c>
      <c r="E23" s="38"/>
      <c r="F23" s="31">
        <f t="shared" si="1"/>
        <v>4.7520601853727848E-2</v>
      </c>
    </row>
    <row r="24" spans="1:9" ht="29.25" customHeight="1" thickBot="1" x14ac:dyDescent="0.3">
      <c r="A24" s="57"/>
      <c r="B24" s="62"/>
      <c r="C24" s="35" t="s">
        <v>10</v>
      </c>
      <c r="D24" s="26">
        <v>5629.07</v>
      </c>
      <c r="E24" s="39"/>
      <c r="F24" s="33">
        <f t="shared" si="1"/>
        <v>5629.07</v>
      </c>
    </row>
    <row r="25" spans="1:9" ht="29.25" customHeight="1" x14ac:dyDescent="0.25">
      <c r="A25" s="52" t="s">
        <v>11</v>
      </c>
      <c r="B25" s="53"/>
      <c r="C25" s="40" t="s">
        <v>9</v>
      </c>
      <c r="D25" s="9">
        <f>D7+D9+D11+D13+D15+D17+D19+D21+D23</f>
        <v>1</v>
      </c>
      <c r="E25" s="9">
        <f>E7+E9+E11+E13+E15</f>
        <v>0.50446370683437203</v>
      </c>
      <c r="F25" s="41">
        <f>F17+F19+F21+F23</f>
        <v>0.49553629316562797</v>
      </c>
    </row>
    <row r="26" spans="1:9" ht="29.25" customHeight="1" thickBot="1" x14ac:dyDescent="0.3">
      <c r="A26" s="54"/>
      <c r="B26" s="55"/>
      <c r="C26" s="42" t="s">
        <v>10</v>
      </c>
      <c r="D26" s="10">
        <v>118455.36</v>
      </c>
      <c r="E26" s="43">
        <f>E8+E10+E12+E14+E16</f>
        <v>59756.43</v>
      </c>
      <c r="F26" s="44">
        <f>F18+F20+F22+F24</f>
        <v>58698.93</v>
      </c>
      <c r="H26" s="49"/>
      <c r="I26" s="50"/>
    </row>
    <row r="27" spans="1:9" ht="18" x14ac:dyDescent="0.25">
      <c r="A27" s="11"/>
      <c r="B27" s="12"/>
      <c r="C27" s="12"/>
      <c r="D27" s="12"/>
      <c r="E27" s="12"/>
      <c r="F27" s="13"/>
    </row>
    <row r="28" spans="1:9" ht="18" x14ac:dyDescent="0.25">
      <c r="A28" s="11"/>
      <c r="B28" s="14"/>
      <c r="C28" s="12"/>
      <c r="D28" s="12"/>
      <c r="E28" s="12"/>
      <c r="F28" s="13"/>
    </row>
    <row r="29" spans="1:9" ht="18" x14ac:dyDescent="0.25">
      <c r="A29" s="15"/>
      <c r="B29" s="16"/>
      <c r="C29" s="12"/>
      <c r="D29" s="14"/>
      <c r="E29" s="14"/>
      <c r="F29" s="13"/>
    </row>
    <row r="30" spans="1:9" ht="18" x14ac:dyDescent="0.25">
      <c r="A30" s="15"/>
      <c r="B30" s="17" t="s">
        <v>24</v>
      </c>
      <c r="C30" s="12"/>
      <c r="D30" s="18"/>
      <c r="E30" s="12"/>
      <c r="F30" s="13"/>
    </row>
    <row r="31" spans="1:9" ht="18" x14ac:dyDescent="0.25">
      <c r="A31" s="15"/>
      <c r="B31" s="19" t="s">
        <v>25</v>
      </c>
      <c r="C31" s="12"/>
      <c r="D31" s="12"/>
      <c r="E31" s="12"/>
      <c r="F31" s="13"/>
    </row>
    <row r="32" spans="1:9" ht="18" x14ac:dyDescent="0.25">
      <c r="A32" s="15"/>
      <c r="B32" s="16"/>
      <c r="C32" s="12"/>
      <c r="D32" s="12"/>
      <c r="E32" s="12"/>
      <c r="F32" s="13"/>
    </row>
    <row r="33" spans="1:6" ht="18" x14ac:dyDescent="0.25">
      <c r="A33" s="15"/>
      <c r="B33" s="16"/>
      <c r="C33" s="12"/>
      <c r="D33" s="51"/>
      <c r="E33" s="51"/>
      <c r="F33" s="13"/>
    </row>
    <row r="34" spans="1:6" ht="18.75" thickBot="1" x14ac:dyDescent="0.3">
      <c r="A34" s="20"/>
      <c r="B34" s="21"/>
      <c r="C34" s="22"/>
      <c r="D34" s="22"/>
      <c r="E34" s="22"/>
      <c r="F34" s="23"/>
    </row>
  </sheetData>
  <mergeCells count="28">
    <mergeCell ref="A1:F1"/>
    <mergeCell ref="A2:F2"/>
    <mergeCell ref="A3:B3"/>
    <mergeCell ref="C3:F3"/>
    <mergeCell ref="A4:B4"/>
    <mergeCell ref="C4:F4"/>
    <mergeCell ref="A6:F6"/>
    <mergeCell ref="A23:A24"/>
    <mergeCell ref="B23:B24"/>
    <mergeCell ref="A17:A18"/>
    <mergeCell ref="A19:A20"/>
    <mergeCell ref="A21:A22"/>
    <mergeCell ref="B7:B8"/>
    <mergeCell ref="B9:B10"/>
    <mergeCell ref="B11:B12"/>
    <mergeCell ref="B13:B14"/>
    <mergeCell ref="B15:B16"/>
    <mergeCell ref="B17:B18"/>
    <mergeCell ref="B19:B20"/>
    <mergeCell ref="B21:B22"/>
    <mergeCell ref="H26:I26"/>
    <mergeCell ref="D33:E33"/>
    <mergeCell ref="A25:B26"/>
    <mergeCell ref="A7:A8"/>
    <mergeCell ref="A9:A10"/>
    <mergeCell ref="A11:A12"/>
    <mergeCell ref="A13:A14"/>
    <mergeCell ref="A15:A16"/>
  </mergeCells>
  <pageMargins left="0.7" right="0.7" top="0.75" bottom="0.75" header="0.3" footer="0.3"/>
  <pageSetup paperSize="9" scale="50" orientation="landscape" r:id="rId1"/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Plan1</vt:lpstr>
      <vt:lpstr>Plan1!Area_de_impressao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2024-06-06T18:41:52Z</cp:lastPrinted>
  <dcterms:created xsi:type="dcterms:W3CDTF">2015-06-05T18:19:34Z</dcterms:created>
  <dcterms:modified xsi:type="dcterms:W3CDTF">2024-09-13T13:43:03Z</dcterms:modified>
</cp:coreProperties>
</file>